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июль 2013" sheetId="1" r:id="rId1"/>
  </sheets>
  <definedNames>
    <definedName name="Z_0685EC7E_7A25_4CAF_AA55_3907CF6953A6_.wvu.Cols" localSheetId="0" hidden="1">'Доходы июль 2013'!#REF!</definedName>
    <definedName name="Z_0685EC7E_7A25_4CAF_AA55_3907CF6953A6_.wvu.PrintArea" localSheetId="0" hidden="1">'Доходы июль 2013'!$A$1:$F$32</definedName>
    <definedName name="Z_0685EC7E_7A25_4CAF_AA55_3907CF6953A6_.wvu.PrintTitles" localSheetId="0" hidden="1">'Доходы июль 2013'!$5:$5</definedName>
    <definedName name="Z_0685EC7E_7A25_4CAF_AA55_3907CF6953A6_.wvu.Rows" localSheetId="0" hidden="1">'Доходы июль 2013'!$1:$2,'Доходы июль 2013'!#REF!,'Доходы июль 2013'!$16:$16,'Доходы июль 2013'!#REF!,'Доходы июль 2013'!#REF!,'Доходы июль 2013'!#REF!,'Доходы июль 2013'!#REF!,'Доходы июль 2013'!#REF!</definedName>
    <definedName name="_xlnm.Print_Titles" localSheetId="0">'Доходы июль 2013'!$5:$5</definedName>
    <definedName name="_xlnm.Print_Area" localSheetId="0">'Доходы июль 2013'!$A$1:$F$32</definedName>
  </definedNames>
  <calcPr fullCalcOnLoad="1"/>
</workbook>
</file>

<file path=xl/sharedStrings.xml><?xml version="1.0" encoding="utf-8"?>
<sst xmlns="http://schemas.openxmlformats.org/spreadsheetml/2006/main" count="39" uniqueCount="35">
  <si>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</si>
  <si>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</si>
  <si>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</si>
  <si>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</si>
  <si>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</si>
  <si>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</si>
  <si>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</si>
  <si>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</si>
  <si>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</si>
  <si>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</si>
  <si>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</si>
  <si>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</si>
  <si>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</si>
  <si>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</si>
  <si>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</si>
  <si>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</si>
  <si>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</si>
  <si>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</si>
  <si>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</si>
  <si>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</si>
  <si>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</si>
  <si>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</si>
  <si>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</si>
  <si>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</si>
  <si>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</si>
  <si>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</si>
  <si>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</si>
  <si>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</si>
  <si>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</si>
  <si>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</si>
  <si>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Исполнение консолидированного бюджета Приморско-Ахтарского района по доходам на 01.08.2013 г.</t>
  </si>
  <si>
    <t>Темп роста                         7 мес. 2013 г. /                                                                                                     7 мес. 2012 г., %</t>
  </si>
  <si>
    <t>Факт на 01.08.2012г.,             тыс. руб.</t>
  </si>
  <si>
    <t>Факт на 01.08.2013 г.,             тыс. руб.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</si>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</sst>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2"/>
  <sheetViews>
    <sheetView tabSelected="1" zoomScale="75" zoomScaleNormal="75" workbookViewId="0" topLeftCell="A4">
      <selection activeCell="C4" sqref="C1:C16384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4.625" style="0" customWidth="1"/>
    <col min="5" max="5" width="14.7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30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26</v>
      </c>
      <c r="B5" s="7" t="s">
        <v>16</v>
      </c>
      <c r="C5" s="6" t="s">
        <v>32</v>
      </c>
      <c r="D5" s="6" t="s">
        <v>33</v>
      </c>
      <c r="E5" s="24" t="s">
        <v>31</v>
      </c>
      <c r="F5" s="24" t="s">
        <v>27</v>
      </c>
    </row>
    <row r="6" spans="1:6" s="4" customFormat="1" ht="15.75">
      <c r="A6" s="19" t="s">
        <v>0</v>
      </c>
      <c r="B6" s="20">
        <f>SUM(B7:B14)</f>
        <v>336432</v>
      </c>
      <c r="C6" s="20">
        <f>SUM(C7:C14)</f>
        <v>169378.63</v>
      </c>
      <c r="D6" s="20">
        <f>SUM(D7:D14)</f>
        <v>200906.43000000002</v>
      </c>
      <c r="E6" s="21">
        <f>D6/C6*100</f>
        <v>118.6138003359692</v>
      </c>
      <c r="F6" s="21">
        <f aca="true" t="shared" si="0" ref="F6:F20">D6/B6*100</f>
        <v>59.716801612212876</v>
      </c>
    </row>
    <row r="7" spans="1:6" s="5" customFormat="1" ht="15.75">
      <c r="A7" s="9" t="s">
        <v>1</v>
      </c>
      <c r="B7" s="14">
        <v>248</v>
      </c>
      <c r="C7" s="14">
        <v>257.72</v>
      </c>
      <c r="D7" s="15">
        <v>272</v>
      </c>
      <c r="E7" s="25">
        <f>D7/C7*100</f>
        <v>105.5408970976253</v>
      </c>
      <c r="F7" s="25">
        <f t="shared" si="0"/>
        <v>109.6774193548387</v>
      </c>
    </row>
    <row r="8" spans="1:6" s="5" customFormat="1" ht="15.75" customHeight="1">
      <c r="A8" s="9" t="s">
        <v>2</v>
      </c>
      <c r="B8" s="14">
        <v>230107</v>
      </c>
      <c r="C8" s="14">
        <v>107425.01</v>
      </c>
      <c r="D8" s="15">
        <v>146443.17</v>
      </c>
      <c r="E8" s="25">
        <f aca="true" t="shared" si="1" ref="E8:E32">D8/C8*100</f>
        <v>136.32129985373055</v>
      </c>
      <c r="F8" s="25">
        <f t="shared" si="0"/>
        <v>63.641336421751625</v>
      </c>
    </row>
    <row r="9" spans="1:6" s="5" customFormat="1" ht="15.75">
      <c r="A9" s="9" t="s">
        <v>18</v>
      </c>
      <c r="B9" s="14">
        <v>26293</v>
      </c>
      <c r="C9" s="14">
        <v>16304.33</v>
      </c>
      <c r="D9" s="15">
        <v>14467.47</v>
      </c>
      <c r="E9" s="25">
        <f t="shared" si="1"/>
        <v>88.73391301574489</v>
      </c>
      <c r="F9" s="25">
        <f t="shared" si="0"/>
        <v>55.024036815882546</v>
      </c>
    </row>
    <row r="10" spans="1:6" s="5" customFormat="1" ht="19.5" customHeight="1">
      <c r="A10" s="9" t="s">
        <v>4</v>
      </c>
      <c r="B10" s="14">
        <v>10258</v>
      </c>
      <c r="C10" s="14">
        <v>11070.16</v>
      </c>
      <c r="D10" s="15">
        <v>8149.46</v>
      </c>
      <c r="E10" s="25">
        <f t="shared" si="1"/>
        <v>73.61646082802778</v>
      </c>
      <c r="F10" s="25">
        <f t="shared" si="0"/>
        <v>79.44492103723923</v>
      </c>
    </row>
    <row r="11" spans="1:6" s="5" customFormat="1" ht="15.75">
      <c r="A11" s="9" t="s">
        <v>13</v>
      </c>
      <c r="B11" s="14">
        <v>4960</v>
      </c>
      <c r="C11" s="14">
        <v>1359.16</v>
      </c>
      <c r="D11" s="15">
        <v>1507.67</v>
      </c>
      <c r="E11" s="25">
        <f t="shared" si="1"/>
        <v>110.9266017245946</v>
      </c>
      <c r="F11" s="25">
        <f t="shared" si="0"/>
        <v>30.396572580645163</v>
      </c>
    </row>
    <row r="12" spans="1:6" s="5" customFormat="1" ht="15.75">
      <c r="A12" s="9" t="s">
        <v>3</v>
      </c>
      <c r="B12" s="14">
        <v>62460</v>
      </c>
      <c r="C12" s="14">
        <v>31520.61</v>
      </c>
      <c r="D12" s="15">
        <v>29130.04</v>
      </c>
      <c r="E12" s="25">
        <f t="shared" si="1"/>
        <v>92.41585108917626</v>
      </c>
      <c r="F12" s="25">
        <f t="shared" si="0"/>
        <v>46.63791226384886</v>
      </c>
    </row>
    <row r="13" spans="1:6" s="5" customFormat="1" ht="15.75">
      <c r="A13" s="10" t="s">
        <v>20</v>
      </c>
      <c r="B13" s="15">
        <v>2106</v>
      </c>
      <c r="C13" s="15">
        <v>1432.45</v>
      </c>
      <c r="D13" s="15">
        <v>1266.38</v>
      </c>
      <c r="E13" s="25">
        <f t="shared" si="1"/>
        <v>88.40657614576426</v>
      </c>
      <c r="F13" s="25">
        <f t="shared" si="0"/>
        <v>60.132003798670475</v>
      </c>
    </row>
    <row r="14" spans="1:6" s="5" customFormat="1" ht="30.75" customHeight="1">
      <c r="A14" s="9" t="s">
        <v>12</v>
      </c>
      <c r="B14" s="15"/>
      <c r="C14" s="15">
        <v>9.19</v>
      </c>
      <c r="D14" s="15">
        <v>-329.76</v>
      </c>
      <c r="E14" s="25">
        <f t="shared" si="1"/>
        <v>-3588.248095756257</v>
      </c>
      <c r="F14" s="25" t="s">
        <v>25</v>
      </c>
    </row>
    <row r="15" spans="1:6" s="4" customFormat="1" ht="18.75" customHeight="1">
      <c r="A15" s="22" t="s">
        <v>5</v>
      </c>
      <c r="B15" s="20">
        <f>SUM(B16:B27)</f>
        <v>44534</v>
      </c>
      <c r="C15" s="20">
        <f>SUM(C16:C27)</f>
        <v>31583.61</v>
      </c>
      <c r="D15" s="20">
        <f>SUM(D16:D27)</f>
        <v>25752.09</v>
      </c>
      <c r="E15" s="21">
        <f t="shared" si="1"/>
        <v>81.53624617325251</v>
      </c>
      <c r="F15" s="21">
        <f t="shared" si="0"/>
        <v>57.82568374724929</v>
      </c>
    </row>
    <row r="16" spans="1:6" s="4" customFormat="1" ht="18" customHeight="1">
      <c r="A16" s="9" t="s">
        <v>23</v>
      </c>
      <c r="B16" s="15">
        <v>12</v>
      </c>
      <c r="C16" s="15"/>
      <c r="D16" s="15"/>
      <c r="E16" s="25" t="s">
        <v>25</v>
      </c>
      <c r="F16" s="25">
        <v>0</v>
      </c>
    </row>
    <row r="17" spans="1:6" s="5" customFormat="1" ht="15.75">
      <c r="A17" s="9" t="s">
        <v>21</v>
      </c>
      <c r="B17" s="15">
        <v>23272</v>
      </c>
      <c r="C17" s="15">
        <v>11764.29</v>
      </c>
      <c r="D17" s="15">
        <v>12057.58</v>
      </c>
      <c r="E17" s="25">
        <f t="shared" si="1"/>
        <v>102.49305312942812</v>
      </c>
      <c r="F17" s="25">
        <f t="shared" si="0"/>
        <v>51.81153317291165</v>
      </c>
    </row>
    <row r="18" spans="1:6" s="5" customFormat="1" ht="15.75">
      <c r="A18" s="9" t="s">
        <v>6</v>
      </c>
      <c r="B18" s="14">
        <v>6431</v>
      </c>
      <c r="C18" s="14">
        <v>3593.65</v>
      </c>
      <c r="D18" s="15">
        <v>3050.15</v>
      </c>
      <c r="E18" s="25">
        <f t="shared" si="1"/>
        <v>84.87610090019896</v>
      </c>
      <c r="F18" s="25">
        <f t="shared" si="0"/>
        <v>47.428860208365734</v>
      </c>
    </row>
    <row r="19" spans="1:6" s="5" customFormat="1" ht="45" customHeight="1">
      <c r="A19" s="11" t="s">
        <v>22</v>
      </c>
      <c r="B19" s="16">
        <v>3005</v>
      </c>
      <c r="C19" s="16">
        <v>1963.94</v>
      </c>
      <c r="D19" s="15">
        <v>2092.82</v>
      </c>
      <c r="E19" s="25">
        <f t="shared" si="1"/>
        <v>106.56231860443803</v>
      </c>
      <c r="F19" s="25">
        <f t="shared" si="0"/>
        <v>69.64459234608985</v>
      </c>
    </row>
    <row r="20" spans="1:6" s="5" customFormat="1" ht="15.75">
      <c r="A20" s="12" t="s">
        <v>24</v>
      </c>
      <c r="B20" s="16">
        <v>10</v>
      </c>
      <c r="C20" s="16">
        <v>71.99</v>
      </c>
      <c r="D20" s="15">
        <v>65.01</v>
      </c>
      <c r="E20" s="25">
        <f t="shared" si="1"/>
        <v>90.30420891790529</v>
      </c>
      <c r="F20" s="25">
        <f t="shared" si="0"/>
        <v>650.1</v>
      </c>
    </row>
    <row r="21" spans="1:6" s="5" customFormat="1" ht="30">
      <c r="A21" s="11" t="s">
        <v>7</v>
      </c>
      <c r="B21" s="16">
        <v>2267</v>
      </c>
      <c r="C21" s="16">
        <v>1457.57</v>
      </c>
      <c r="D21" s="17">
        <v>1443.12</v>
      </c>
      <c r="E21" s="25">
        <f t="shared" si="1"/>
        <v>99.00862394258938</v>
      </c>
      <c r="F21" s="25">
        <f aca="true" t="shared" si="2" ref="F21:F32">D21/B21*100</f>
        <v>63.657697397441545</v>
      </c>
    </row>
    <row r="22" spans="1:6" s="5" customFormat="1" ht="47.25" customHeight="1">
      <c r="A22" s="9" t="s">
        <v>34</v>
      </c>
      <c r="B22" s="15">
        <v>102</v>
      </c>
      <c r="C22" s="15">
        <v>2806.81</v>
      </c>
      <c r="D22" s="17">
        <v>486.65</v>
      </c>
      <c r="E22" s="25">
        <f t="shared" si="1"/>
        <v>17.338188192289465</v>
      </c>
      <c r="F22" s="25">
        <f t="shared" si="2"/>
        <v>477.10784313725486</v>
      </c>
    </row>
    <row r="23" spans="1:6" s="5" customFormat="1" ht="15.75">
      <c r="A23" s="11" t="s">
        <v>19</v>
      </c>
      <c r="B23" s="15">
        <v>2023</v>
      </c>
      <c r="C23" s="15">
        <v>1911</v>
      </c>
      <c r="D23" s="17">
        <v>1068.67</v>
      </c>
      <c r="E23" s="25">
        <f t="shared" si="1"/>
        <v>55.92203035060178</v>
      </c>
      <c r="F23" s="25">
        <f t="shared" si="2"/>
        <v>52.82600098863075</v>
      </c>
    </row>
    <row r="24" spans="1:6" s="5" customFormat="1" ht="30">
      <c r="A24" s="12" t="s">
        <v>14</v>
      </c>
      <c r="B24" s="15">
        <v>810</v>
      </c>
      <c r="C24" s="15">
        <v>6717.08</v>
      </c>
      <c r="D24" s="17">
        <v>2537.82</v>
      </c>
      <c r="E24" s="25">
        <f t="shared" si="1"/>
        <v>37.78159557426739</v>
      </c>
      <c r="F24" s="25">
        <f t="shared" si="2"/>
        <v>313.31111111111113</v>
      </c>
    </row>
    <row r="25" spans="1:6" s="5" customFormat="1" ht="30">
      <c r="A25" s="11" t="s">
        <v>17</v>
      </c>
      <c r="B25" s="16">
        <v>6602</v>
      </c>
      <c r="C25" s="16">
        <v>3389.49</v>
      </c>
      <c r="D25" s="16">
        <v>2922.77</v>
      </c>
      <c r="E25" s="25">
        <f t="shared" si="1"/>
        <v>86.23037684135372</v>
      </c>
      <c r="F25" s="25">
        <f t="shared" si="2"/>
        <v>44.27097849136625</v>
      </c>
    </row>
    <row r="26" spans="1:6" s="5" customFormat="1" ht="15.75">
      <c r="A26" s="9" t="s">
        <v>8</v>
      </c>
      <c r="B26" s="14"/>
      <c r="C26" s="14"/>
      <c r="D26" s="16">
        <v>4.52</v>
      </c>
      <c r="E26" s="25" t="s">
        <v>25</v>
      </c>
      <c r="F26" s="25" t="s">
        <v>25</v>
      </c>
    </row>
    <row r="27" spans="1:6" s="5" customFormat="1" ht="15.75">
      <c r="A27" s="13" t="s">
        <v>15</v>
      </c>
      <c r="B27" s="18"/>
      <c r="C27" s="18">
        <v>-2092.21</v>
      </c>
      <c r="D27" s="16">
        <v>22.98</v>
      </c>
      <c r="E27" s="25">
        <f t="shared" si="1"/>
        <v>-1.0983601072550078</v>
      </c>
      <c r="F27" s="25" t="s">
        <v>25</v>
      </c>
    </row>
    <row r="28" spans="1:6" s="4" customFormat="1" ht="31.5">
      <c r="A28" s="19" t="s">
        <v>9</v>
      </c>
      <c r="B28" s="20">
        <f>B6+B15</f>
        <v>380966</v>
      </c>
      <c r="C28" s="20">
        <f>C6+C15</f>
        <v>200962.24</v>
      </c>
      <c r="D28" s="20">
        <f>D6+D15</f>
        <v>226658.52000000002</v>
      </c>
      <c r="E28" s="21">
        <f t="shared" si="1"/>
        <v>112.7866210090015</v>
      </c>
      <c r="F28" s="21">
        <f t="shared" si="2"/>
        <v>59.495734527490654</v>
      </c>
    </row>
    <row r="29" spans="1:6" s="5" customFormat="1" ht="18.75" customHeight="1">
      <c r="A29" s="11" t="s">
        <v>11</v>
      </c>
      <c r="B29" s="16">
        <v>325</v>
      </c>
      <c r="C29" s="16">
        <v>240.78</v>
      </c>
      <c r="D29" s="15">
        <v>129</v>
      </c>
      <c r="E29" s="25">
        <f t="shared" si="1"/>
        <v>53.57587839521555</v>
      </c>
      <c r="F29" s="25">
        <f t="shared" si="2"/>
        <v>39.69230769230769</v>
      </c>
    </row>
    <row r="30" spans="1:6" s="5" customFormat="1" ht="18.75" customHeight="1">
      <c r="A30" s="19" t="s">
        <v>10</v>
      </c>
      <c r="B30" s="20">
        <f>B28+B29</f>
        <v>381291</v>
      </c>
      <c r="C30" s="20">
        <f>C28+C29</f>
        <v>201203.02</v>
      </c>
      <c r="D30" s="20">
        <f>D28+D29</f>
        <v>226787.52000000002</v>
      </c>
      <c r="E30" s="21">
        <f t="shared" si="1"/>
        <v>112.71576341150349</v>
      </c>
      <c r="F30" s="21">
        <f t="shared" si="2"/>
        <v>59.47885473299921</v>
      </c>
    </row>
    <row r="31" spans="1:6" s="5" customFormat="1" ht="15.75">
      <c r="A31" s="9" t="s">
        <v>29</v>
      </c>
      <c r="B31" s="14">
        <v>583567</v>
      </c>
      <c r="C31" s="14">
        <v>337857.02</v>
      </c>
      <c r="D31" s="14">
        <v>250215.24</v>
      </c>
      <c r="E31" s="25">
        <f t="shared" si="1"/>
        <v>74.0595060004969</v>
      </c>
      <c r="F31" s="25">
        <f t="shared" si="2"/>
        <v>42.87686589543274</v>
      </c>
    </row>
    <row r="32" spans="1:6" s="4" customFormat="1" ht="22.5" customHeight="1">
      <c r="A32" s="19" t="s">
        <v>28</v>
      </c>
      <c r="B32" s="23">
        <f>B30+B31</f>
        <v>964858</v>
      </c>
      <c r="C32" s="23">
        <f>C30+C31</f>
        <v>539060.04</v>
      </c>
      <c r="D32" s="23">
        <f>D30+D31</f>
        <v>477002.76</v>
      </c>
      <c r="E32" s="21">
        <f t="shared" si="1"/>
        <v>88.48787233422087</v>
      </c>
      <c r="F32" s="21">
        <f t="shared" si="2"/>
        <v>49.43761258133321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2013-07-10T13:27:00Z</cp:lastPrinted>
  <dcterms:created xsi:type="dcterms:W3CDTF">2005-02-16T06:07:42Z</dcterms:created>
  <dcterms:modified xsi:type="dcterms:W3CDTF">2013-08-13T11:11:13Z</dcterms:modified>
  <cp:category/>
  <cp:version/>
  <cp:contentType/>
  <cp:contentStatus/>
</cp:coreProperties>
</file>