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сентябрь 2013" sheetId="1" r:id="rId1"/>
  </sheets>
  <definedNames>
    <definedName name="Z_0685EC7E_7A25_4CAF_AA55_3907CF6953A6_.wvu.Cols" localSheetId="0" hidden="1">'Доходы сентябрь 2013'!#REF!</definedName>
    <definedName name="Z_0685EC7E_7A25_4CAF_AA55_3907CF6953A6_.wvu.PrintArea" localSheetId="0" hidden="1">'Доходы сентябрь 2013'!$A$1:$F$33</definedName>
    <definedName name="Z_0685EC7E_7A25_4CAF_AA55_3907CF6953A6_.wvu.PrintTitles" localSheetId="0" hidden="1">'Доходы сентябрь 2013'!$5:$5</definedName>
    <definedName name="Z_0685EC7E_7A25_4CAF_AA55_3907CF6953A6_.wvu.Rows" localSheetId="0" hidden="1">'Доходы сентябрь 2013'!$1:$2,'Доходы сентябрь 2013'!#REF!,'Доходы сентябрь 2013'!$17:$17,'Доходы сентябрь 2013'!#REF!,'Доходы сентябрь 2013'!#REF!,'Доходы сентябрь 2013'!#REF!,'Доходы сентябрь 2013'!#REF!,'Доходы сентябрь 2013'!#REF!</definedName>
    <definedName name="_xlnm.Print_Titles" localSheetId="0">'Доходы сентябрь 2013'!$5:$5</definedName>
    <definedName name="_xlnm.Print_Area" localSheetId="0">'Доходы сентябрь 2013'!$A$1:$F$33</definedName>
  </definedNames>
  <calcPr fullCalcOnLoad="1"/>
</workbook>
</file>

<file path=xl/sharedStrings.xml><?xml version="1.0" encoding="utf-8"?>
<sst xmlns="http://schemas.openxmlformats.org/spreadsheetml/2006/main" count="41" uniqueCount="36">
  <si>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</si>
  <si>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</si>
  <si>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</si>
  <si>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</si>
  <si>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</si>
  <si>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</si>
  <si>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</si>
  <si>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</si>
  <si>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</si>
  <si>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</si>
  <si>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</si>
  <si>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</si>
  <si>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</si>
  <si>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</si>
  <si>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</si>
  <si>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</si>
  <si>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</si>
  <si>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</si>
  <si>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</si>
  <si>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</si>
  <si>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</si>
  <si>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</si>
  <si>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</si>
  <si>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</si>
  <si>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</si>
  <si>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</si>
  <si>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</si>
  <si>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</si>
  <si>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</si>
  <si>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</si>
  <si>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</si>
  <si>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Исполнение консолидированного бюджета Приморско-Ахтарского района по доходам на 01.10.2013 г.</t>
  </si>
  <si>
    <t>Факт на 01.10.2012г.,             тыс. руб.</t>
  </si>
  <si>
    <t>Факт на 01.10.2013 г.,             тыс. руб.</t>
  </si>
  <si>
    <t>Темп роста                         9 мес. 2013 г. /                                                                                                     9 мес. 2012 г., %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</si>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</sst>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3"/>
  <sheetViews>
    <sheetView tabSelected="1" zoomScale="75" zoomScaleNormal="75" workbookViewId="0" topLeftCell="A24">
      <selection activeCell="E11" sqref="E11:F11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4.625" style="0" customWidth="1"/>
    <col min="5" max="5" width="14.7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31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26</v>
      </c>
      <c r="B5" s="7" t="s">
        <v>16</v>
      </c>
      <c r="C5" s="6" t="s">
        <v>32</v>
      </c>
      <c r="D5" s="6" t="s">
        <v>33</v>
      </c>
      <c r="E5" s="24" t="s">
        <v>34</v>
      </c>
      <c r="F5" s="24" t="s">
        <v>27</v>
      </c>
    </row>
    <row r="6" spans="1:6" s="4" customFormat="1" ht="15.75">
      <c r="A6" s="19" t="s">
        <v>0</v>
      </c>
      <c r="B6" s="20">
        <f>SUM(B7:B15)</f>
        <v>341579</v>
      </c>
      <c r="C6" s="20">
        <f>SUM(C7:C15)</f>
        <v>215797.65000000002</v>
      </c>
      <c r="D6" s="20">
        <f>SUM(D7:D15)</f>
        <v>260092.25999999995</v>
      </c>
      <c r="E6" s="21">
        <f>D6/C6*100</f>
        <v>120.52599275293309</v>
      </c>
      <c r="F6" s="21">
        <f aca="true" t="shared" si="0" ref="F6:F21">D6/B6*100</f>
        <v>76.14410136454522</v>
      </c>
    </row>
    <row r="7" spans="1:6" s="5" customFormat="1" ht="15.75">
      <c r="A7" s="9" t="s">
        <v>1</v>
      </c>
      <c r="B7" s="14">
        <v>248</v>
      </c>
      <c r="C7" s="14">
        <v>231.94</v>
      </c>
      <c r="D7" s="15">
        <v>356.05</v>
      </c>
      <c r="E7" s="25">
        <f>D7/C7*100</f>
        <v>153.50952832629127</v>
      </c>
      <c r="F7" s="25">
        <f t="shared" si="0"/>
        <v>143.5685483870968</v>
      </c>
    </row>
    <row r="8" spans="1:6" s="5" customFormat="1" ht="15.75" customHeight="1">
      <c r="A8" s="9" t="s">
        <v>2</v>
      </c>
      <c r="B8" s="14">
        <v>237698</v>
      </c>
      <c r="C8" s="14">
        <v>143728.71</v>
      </c>
      <c r="D8" s="15">
        <v>192028.08</v>
      </c>
      <c r="E8" s="25">
        <f aca="true" t="shared" si="1" ref="E8:E33">D8/C8*100</f>
        <v>133.60453871742118</v>
      </c>
      <c r="F8" s="25">
        <f t="shared" si="0"/>
        <v>80.78657792661275</v>
      </c>
    </row>
    <row r="9" spans="1:6" s="5" customFormat="1" ht="15.75">
      <c r="A9" s="9" t="s">
        <v>18</v>
      </c>
      <c r="B9" s="14">
        <v>26293</v>
      </c>
      <c r="C9" s="14">
        <v>17915.09</v>
      </c>
      <c r="D9" s="15">
        <v>16096.53</v>
      </c>
      <c r="E9" s="25">
        <f t="shared" si="1"/>
        <v>89.84900438680464</v>
      </c>
      <c r="F9" s="25">
        <f t="shared" si="0"/>
        <v>61.219830373103115</v>
      </c>
    </row>
    <row r="10" spans="1:6" s="5" customFormat="1" ht="19.5" customHeight="1">
      <c r="A10" s="9" t="s">
        <v>4</v>
      </c>
      <c r="B10" s="14">
        <v>7814</v>
      </c>
      <c r="C10" s="14">
        <v>11293.91</v>
      </c>
      <c r="D10" s="15">
        <v>8502.8</v>
      </c>
      <c r="E10" s="25">
        <f t="shared" si="1"/>
        <v>75.28659250870602</v>
      </c>
      <c r="F10" s="25">
        <f t="shared" si="0"/>
        <v>108.8149475300742</v>
      </c>
    </row>
    <row r="11" spans="1:6" s="5" customFormat="1" ht="45.75" customHeight="1">
      <c r="A11" s="9" t="s">
        <v>35</v>
      </c>
      <c r="B11" s="14"/>
      <c r="C11" s="14"/>
      <c r="D11" s="15">
        <v>15</v>
      </c>
      <c r="E11" s="25" t="s">
        <v>25</v>
      </c>
      <c r="F11" s="25" t="s">
        <v>25</v>
      </c>
    </row>
    <row r="12" spans="1:6" s="5" customFormat="1" ht="15.75">
      <c r="A12" s="9" t="s">
        <v>13</v>
      </c>
      <c r="B12" s="14">
        <v>4960</v>
      </c>
      <c r="C12" s="14">
        <v>2276.32</v>
      </c>
      <c r="D12" s="15">
        <v>2818.31</v>
      </c>
      <c r="E12" s="25">
        <f t="shared" si="1"/>
        <v>123.80992127644619</v>
      </c>
      <c r="F12" s="25">
        <f t="shared" si="0"/>
        <v>56.82076612903225</v>
      </c>
    </row>
    <row r="13" spans="1:6" s="5" customFormat="1" ht="15.75">
      <c r="A13" s="9" t="s">
        <v>3</v>
      </c>
      <c r="B13" s="14">
        <v>62460</v>
      </c>
      <c r="C13" s="14">
        <v>38561.07</v>
      </c>
      <c r="D13" s="15">
        <v>38937.66</v>
      </c>
      <c r="E13" s="25">
        <f t="shared" si="1"/>
        <v>100.97660671760407</v>
      </c>
      <c r="F13" s="25">
        <f t="shared" si="0"/>
        <v>62.34015369836696</v>
      </c>
    </row>
    <row r="14" spans="1:6" s="5" customFormat="1" ht="15.75">
      <c r="A14" s="10" t="s">
        <v>20</v>
      </c>
      <c r="B14" s="15">
        <v>2106</v>
      </c>
      <c r="C14" s="15">
        <v>1781.42</v>
      </c>
      <c r="D14" s="15">
        <v>1667.59</v>
      </c>
      <c r="E14" s="25">
        <f t="shared" si="1"/>
        <v>93.610153697612</v>
      </c>
      <c r="F14" s="25">
        <f t="shared" si="0"/>
        <v>79.18281101614436</v>
      </c>
    </row>
    <row r="15" spans="1:6" s="5" customFormat="1" ht="30.75" customHeight="1">
      <c r="A15" s="9" t="s">
        <v>12</v>
      </c>
      <c r="B15" s="15"/>
      <c r="C15" s="15">
        <v>9.19</v>
      </c>
      <c r="D15" s="15">
        <v>-329.76</v>
      </c>
      <c r="E15" s="25">
        <f t="shared" si="1"/>
        <v>-3588.248095756257</v>
      </c>
      <c r="F15" s="25" t="s">
        <v>25</v>
      </c>
    </row>
    <row r="16" spans="1:6" s="4" customFormat="1" ht="18.75" customHeight="1">
      <c r="A16" s="22" t="s">
        <v>5</v>
      </c>
      <c r="B16" s="20">
        <f>SUM(B17:B28)</f>
        <v>45411</v>
      </c>
      <c r="C16" s="20">
        <f>SUM(C17:C28)</f>
        <v>41692.98</v>
      </c>
      <c r="D16" s="20">
        <f>SUM(D17:D28)</f>
        <v>35202.76</v>
      </c>
      <c r="E16" s="21">
        <f t="shared" si="1"/>
        <v>84.43330268069109</v>
      </c>
      <c r="F16" s="21">
        <f t="shared" si="0"/>
        <v>77.52033648235009</v>
      </c>
    </row>
    <row r="17" spans="1:6" s="4" customFormat="1" ht="18" customHeight="1">
      <c r="A17" s="9" t="s">
        <v>23</v>
      </c>
      <c r="B17" s="15">
        <v>12</v>
      </c>
      <c r="C17" s="15">
        <v>12.5</v>
      </c>
      <c r="D17" s="15">
        <v>6.17</v>
      </c>
      <c r="E17" s="25">
        <f t="shared" si="1"/>
        <v>49.36</v>
      </c>
      <c r="F17" s="25">
        <f t="shared" si="0"/>
        <v>51.416666666666664</v>
      </c>
    </row>
    <row r="18" spans="1:6" s="5" customFormat="1" ht="15.75">
      <c r="A18" s="9" t="s">
        <v>21</v>
      </c>
      <c r="B18" s="15">
        <v>23272</v>
      </c>
      <c r="C18" s="15">
        <v>18359.65</v>
      </c>
      <c r="D18" s="15">
        <v>16769.79</v>
      </c>
      <c r="E18" s="25">
        <f t="shared" si="1"/>
        <v>91.34046673003026</v>
      </c>
      <c r="F18" s="25">
        <f t="shared" si="0"/>
        <v>72.0599432794775</v>
      </c>
    </row>
    <row r="19" spans="1:6" s="5" customFormat="1" ht="15.75">
      <c r="A19" s="9" t="s">
        <v>6</v>
      </c>
      <c r="B19" s="14">
        <v>6089</v>
      </c>
      <c r="C19" s="14">
        <v>4613.46</v>
      </c>
      <c r="D19" s="15">
        <v>4081.98</v>
      </c>
      <c r="E19" s="25">
        <f t="shared" si="1"/>
        <v>88.47979607496326</v>
      </c>
      <c r="F19" s="25">
        <f t="shared" si="0"/>
        <v>67.03859418623748</v>
      </c>
    </row>
    <row r="20" spans="1:6" s="5" customFormat="1" ht="45" customHeight="1">
      <c r="A20" s="11" t="s">
        <v>22</v>
      </c>
      <c r="B20" s="16">
        <v>3005</v>
      </c>
      <c r="C20" s="16">
        <v>2423.94</v>
      </c>
      <c r="D20" s="15">
        <v>2562.82</v>
      </c>
      <c r="E20" s="25">
        <f t="shared" si="1"/>
        <v>105.72951475696593</v>
      </c>
      <c r="F20" s="25">
        <f t="shared" si="0"/>
        <v>85.28519134775375</v>
      </c>
    </row>
    <row r="21" spans="1:6" s="5" customFormat="1" ht="15.75">
      <c r="A21" s="12" t="s">
        <v>24</v>
      </c>
      <c r="B21" s="16">
        <v>65</v>
      </c>
      <c r="C21" s="16">
        <v>97.88</v>
      </c>
      <c r="D21" s="15">
        <v>84.76</v>
      </c>
      <c r="E21" s="25">
        <f t="shared" si="1"/>
        <v>86.59583163056806</v>
      </c>
      <c r="F21" s="25">
        <f t="shared" si="0"/>
        <v>130.4</v>
      </c>
    </row>
    <row r="22" spans="1:6" s="5" customFormat="1" ht="30">
      <c r="A22" s="11" t="s">
        <v>7</v>
      </c>
      <c r="B22" s="16">
        <v>2267</v>
      </c>
      <c r="C22" s="16">
        <v>1597.77</v>
      </c>
      <c r="D22" s="17">
        <v>1530.3</v>
      </c>
      <c r="E22" s="25">
        <f t="shared" si="1"/>
        <v>95.77723952759159</v>
      </c>
      <c r="F22" s="25">
        <f aca="true" t="shared" si="2" ref="F22:F33">D22/B22*100</f>
        <v>67.50330833700926</v>
      </c>
    </row>
    <row r="23" spans="1:6" s="5" customFormat="1" ht="47.25" customHeight="1">
      <c r="A23" s="9" t="s">
        <v>30</v>
      </c>
      <c r="B23" s="15">
        <v>481</v>
      </c>
      <c r="C23" s="15">
        <v>2865.16</v>
      </c>
      <c r="D23" s="17">
        <v>723.63</v>
      </c>
      <c r="E23" s="25">
        <f t="shared" si="1"/>
        <v>25.256181155677172</v>
      </c>
      <c r="F23" s="25">
        <f t="shared" si="2"/>
        <v>150.44282744282745</v>
      </c>
    </row>
    <row r="24" spans="1:6" s="5" customFormat="1" ht="15.75">
      <c r="A24" s="11" t="s">
        <v>19</v>
      </c>
      <c r="B24" s="15">
        <v>2023</v>
      </c>
      <c r="C24" s="15">
        <v>2037.04</v>
      </c>
      <c r="D24" s="17">
        <v>1528.74</v>
      </c>
      <c r="E24" s="25">
        <f t="shared" si="1"/>
        <v>75.04712720417861</v>
      </c>
      <c r="F24" s="25">
        <f t="shared" si="2"/>
        <v>75.56796836381612</v>
      </c>
    </row>
    <row r="25" spans="1:6" s="5" customFormat="1" ht="30">
      <c r="A25" s="12" t="s">
        <v>14</v>
      </c>
      <c r="B25" s="15">
        <v>2906</v>
      </c>
      <c r="C25" s="15">
        <v>7125.68</v>
      </c>
      <c r="D25" s="17">
        <v>4224.25</v>
      </c>
      <c r="E25" s="25">
        <f t="shared" si="1"/>
        <v>59.28206150149881</v>
      </c>
      <c r="F25" s="25">
        <f t="shared" si="2"/>
        <v>145.36304198210598</v>
      </c>
    </row>
    <row r="26" spans="1:6" s="5" customFormat="1" ht="30">
      <c r="A26" s="11" t="s">
        <v>17</v>
      </c>
      <c r="B26" s="16">
        <v>5291</v>
      </c>
      <c r="C26" s="16">
        <v>4651.71</v>
      </c>
      <c r="D26" s="16">
        <v>3661.71</v>
      </c>
      <c r="E26" s="25">
        <f t="shared" si="1"/>
        <v>78.71750388566785</v>
      </c>
      <c r="F26" s="25">
        <f t="shared" si="2"/>
        <v>69.2063882063882</v>
      </c>
    </row>
    <row r="27" spans="1:6" s="5" customFormat="1" ht="15.75">
      <c r="A27" s="9" t="s">
        <v>8</v>
      </c>
      <c r="B27" s="14"/>
      <c r="C27" s="14"/>
      <c r="D27" s="16">
        <v>10.72</v>
      </c>
      <c r="E27" s="25" t="s">
        <v>25</v>
      </c>
      <c r="F27" s="25" t="s">
        <v>25</v>
      </c>
    </row>
    <row r="28" spans="1:6" s="5" customFormat="1" ht="15.75">
      <c r="A28" s="13" t="s">
        <v>15</v>
      </c>
      <c r="B28" s="18"/>
      <c r="C28" s="18">
        <v>-2091.81</v>
      </c>
      <c r="D28" s="16">
        <v>17.89</v>
      </c>
      <c r="E28" s="25">
        <f t="shared" si="1"/>
        <v>-0.8552401986796125</v>
      </c>
      <c r="F28" s="25" t="s">
        <v>25</v>
      </c>
    </row>
    <row r="29" spans="1:6" s="4" customFormat="1" ht="31.5">
      <c r="A29" s="19" t="s">
        <v>9</v>
      </c>
      <c r="B29" s="20">
        <f>B6+B16</f>
        <v>386990</v>
      </c>
      <c r="C29" s="20">
        <f>C6+C16</f>
        <v>257490.63000000003</v>
      </c>
      <c r="D29" s="20">
        <f>D6+D16</f>
        <v>295295.01999999996</v>
      </c>
      <c r="E29" s="21">
        <f t="shared" si="1"/>
        <v>114.68185075317106</v>
      </c>
      <c r="F29" s="21">
        <f t="shared" si="2"/>
        <v>76.30559445980515</v>
      </c>
    </row>
    <row r="30" spans="1:6" s="5" customFormat="1" ht="18.75" customHeight="1">
      <c r="A30" s="11" t="s">
        <v>11</v>
      </c>
      <c r="B30" s="16">
        <v>325</v>
      </c>
      <c r="C30" s="16">
        <v>472.07</v>
      </c>
      <c r="D30" s="15">
        <v>268.5</v>
      </c>
      <c r="E30" s="25">
        <f t="shared" si="1"/>
        <v>56.87715804859449</v>
      </c>
      <c r="F30" s="25">
        <f t="shared" si="2"/>
        <v>82.61538461538461</v>
      </c>
    </row>
    <row r="31" spans="1:6" s="5" customFormat="1" ht="18.75" customHeight="1">
      <c r="A31" s="19" t="s">
        <v>10</v>
      </c>
      <c r="B31" s="20">
        <f>B29+B30</f>
        <v>387315</v>
      </c>
      <c r="C31" s="20">
        <f>C29+C30</f>
        <v>257962.70000000004</v>
      </c>
      <c r="D31" s="20">
        <f>D29+D30</f>
        <v>295563.51999999996</v>
      </c>
      <c r="E31" s="21">
        <f t="shared" si="1"/>
        <v>114.57606855564775</v>
      </c>
      <c r="F31" s="21">
        <f t="shared" si="2"/>
        <v>76.31088906962033</v>
      </c>
    </row>
    <row r="32" spans="1:6" s="5" customFormat="1" ht="15.75">
      <c r="A32" s="9" t="s">
        <v>29</v>
      </c>
      <c r="B32" s="14">
        <v>590792.7</v>
      </c>
      <c r="C32" s="14">
        <v>429833.9</v>
      </c>
      <c r="D32" s="14">
        <v>365778.9</v>
      </c>
      <c r="E32" s="25">
        <f t="shared" si="1"/>
        <v>85.09773193784855</v>
      </c>
      <c r="F32" s="25">
        <f t="shared" si="2"/>
        <v>61.91323961856673</v>
      </c>
    </row>
    <row r="33" spans="1:6" s="4" customFormat="1" ht="22.5" customHeight="1">
      <c r="A33" s="19" t="s">
        <v>28</v>
      </c>
      <c r="B33" s="23">
        <f>B31+B32</f>
        <v>978107.7</v>
      </c>
      <c r="C33" s="23">
        <f>C31+C32</f>
        <v>687796.6000000001</v>
      </c>
      <c r="D33" s="23">
        <f>D31+D32</f>
        <v>661342.4199999999</v>
      </c>
      <c r="E33" s="21">
        <f t="shared" si="1"/>
        <v>96.15377860256939</v>
      </c>
      <c r="F33" s="21">
        <f t="shared" si="2"/>
        <v>67.61447844649418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2013-07-10T13:27:00Z</cp:lastPrinted>
  <dcterms:created xsi:type="dcterms:W3CDTF">2005-02-16T06:07:42Z</dcterms:created>
  <dcterms:modified xsi:type="dcterms:W3CDTF">2013-10-16T14:38:39Z</dcterms:modified>
  <cp:category/>
  <cp:version/>
  <cp:contentType/>
  <cp:contentStatus/>
</cp:coreProperties>
</file>