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май 2013" sheetId="1" r:id="rId1"/>
  </sheets>
  <definedNames>
    <definedName name="Z_0685EC7E_7A25_4CAF_AA55_3907CF6953A6_.wvu.Cols" localSheetId="0" hidden="1">'Доходы май 2013'!#REF!</definedName>
    <definedName name="Z_0685EC7E_7A25_4CAF_AA55_3907CF6953A6_.wvu.PrintArea" localSheetId="0" hidden="1">'Доходы май 2013'!$A$1:$F$32</definedName>
    <definedName name="Z_0685EC7E_7A25_4CAF_AA55_3907CF6953A6_.wvu.PrintTitles" localSheetId="0" hidden="1">'Доходы май 2013'!$5:$5</definedName>
    <definedName name="Z_0685EC7E_7A25_4CAF_AA55_3907CF6953A6_.wvu.Rows" localSheetId="0" hidden="1">'Доходы май 2013'!$1:$2,'Доходы май 2013'!#REF!,'Доходы май 2013'!$16:$16,'Доходы май 2013'!#REF!,'Доходы май 2013'!#REF!,'Доходы май 2013'!#REF!,'Доходы май 2013'!#REF!,'Доходы май 2013'!#REF!</definedName>
    <definedName name="_xlnm.Print_Titles" localSheetId="0">'Доходы май 2013'!$5:$5</definedName>
    <definedName name="_xlnm.Print_Area" localSheetId="0">'Доходы май 2013'!$A$1:$F$32</definedName>
  </definedNames>
  <calcPr fullCalcOnLoad="1"/>
</workbook>
</file>

<file path=xl/sharedStrings.xml><?xml version="1.0" encoding="utf-8"?>
<sst xmlns="http://schemas.openxmlformats.org/spreadsheetml/2006/main" count="37" uniqueCount="35">
  <si>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</si>
  <si>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</si>
  <si>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</si>
  <si>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</si>
  <si>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</si>
  <si>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</si>
  <si>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</si>
  <si>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</si>
  <si>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</si>
  <si>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</si>
  <si>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</si>
  <si>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</si>
  <si>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</si>
  <si>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</si>
  <si>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</si>
  <si>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</si>
  <si>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Бюджетное назначение 2013 г.,                 тыс. руб.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</si>
  <si>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</si>
  <si>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</si>
  <si>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</si>
  <si>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Факт на 01.06.2013г.,             тыс. руб.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</si>
  <si>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</si>
  <si>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</si>
  <si>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</si>
  <si>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Доходы от оказания платных услуг (работ) и компенсации затрат</t>
  </si>
  <si>
    <t>Дивиденды по акциям</t>
  </si>
  <si>
    <t xml:space="preserve">Доходы от использования имущества </t>
  </si>
  <si>
    <t>Факт на 01.06.2012г.,             тыс. руб.</t>
  </si>
  <si>
    <t>х</t>
  </si>
  <si>
    <t>Наименование доходов</t>
  </si>
  <si>
    <t>Исполнение плана 2013 г., %</t>
  </si>
  <si>
    <t>Темп роста                         5 мес. 2013г. /                                                                                                       5 мес. 2012г., %</t>
  </si>
  <si>
    <t>ВСЕГО ДОХОДОВ</t>
  </si>
  <si>
    <t>Исполнение консолидированного бюджета Приморско-Ахтарского района по доходам на 01.06.2013г.</t>
  </si>
  <si>
    <t xml:space="preserve">Безвозмездные поступления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</si>
</sst>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2"/>
  <sheetViews>
    <sheetView tabSelected="1" zoomScale="75" zoomScaleNormal="75" workbookViewId="0" topLeftCell="A18">
      <selection activeCell="K31" sqref="K31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3.625" style="0" customWidth="1"/>
    <col min="5" max="5" width="14.2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33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29</v>
      </c>
      <c r="B5" s="7" t="s">
        <v>16</v>
      </c>
      <c r="C5" s="6" t="s">
        <v>27</v>
      </c>
      <c r="D5" s="6" t="s">
        <v>20</v>
      </c>
      <c r="E5" s="24" t="s">
        <v>31</v>
      </c>
      <c r="F5" s="24" t="s">
        <v>30</v>
      </c>
    </row>
    <row r="6" spans="1:6" s="4" customFormat="1" ht="15.75">
      <c r="A6" s="19" t="s">
        <v>0</v>
      </c>
      <c r="B6" s="20">
        <f>SUM(B7:B14)</f>
        <v>334049</v>
      </c>
      <c r="C6" s="20">
        <f>SUM(C7:C14)</f>
        <v>115229.30000000002</v>
      </c>
      <c r="D6" s="20">
        <f>SUM(D7:D14)</f>
        <v>139741.1</v>
      </c>
      <c r="E6" s="21">
        <f>D6/C6*100</f>
        <v>121.27219379098891</v>
      </c>
      <c r="F6" s="21">
        <f aca="true" t="shared" si="0" ref="F6:F20">D6/B6*100</f>
        <v>41.83251558903036</v>
      </c>
    </row>
    <row r="7" spans="1:6" s="5" customFormat="1" ht="15.75">
      <c r="A7" s="9" t="s">
        <v>1</v>
      </c>
      <c r="B7" s="14">
        <v>248</v>
      </c>
      <c r="C7" s="14">
        <v>202.5</v>
      </c>
      <c r="D7" s="15">
        <v>169.6</v>
      </c>
      <c r="E7" s="25">
        <f>D7/C7*100</f>
        <v>83.75308641975309</v>
      </c>
      <c r="F7" s="25">
        <f t="shared" si="0"/>
        <v>68.38709677419355</v>
      </c>
    </row>
    <row r="8" spans="1:6" s="5" customFormat="1" ht="15.75" customHeight="1">
      <c r="A8" s="9" t="s">
        <v>2</v>
      </c>
      <c r="B8" s="14">
        <v>228107</v>
      </c>
      <c r="C8" s="14">
        <v>71438.4</v>
      </c>
      <c r="D8" s="15">
        <v>100739.7</v>
      </c>
      <c r="E8" s="25">
        <f aca="true" t="shared" si="1" ref="E8:E32">D8/C8*100</f>
        <v>141.01617617415846</v>
      </c>
      <c r="F8" s="25">
        <f t="shared" si="0"/>
        <v>44.16335316320849</v>
      </c>
    </row>
    <row r="9" spans="1:6" s="5" customFormat="1" ht="15.75">
      <c r="A9" s="9" t="s">
        <v>18</v>
      </c>
      <c r="B9" s="14">
        <v>26293</v>
      </c>
      <c r="C9" s="14">
        <v>10665.3</v>
      </c>
      <c r="D9" s="15">
        <v>10089.8</v>
      </c>
      <c r="E9" s="25">
        <f t="shared" si="1"/>
        <v>94.60399613700505</v>
      </c>
      <c r="F9" s="25">
        <f t="shared" si="0"/>
        <v>38.37447229300574</v>
      </c>
    </row>
    <row r="10" spans="1:6" s="5" customFormat="1" ht="19.5" customHeight="1">
      <c r="A10" s="9" t="s">
        <v>4</v>
      </c>
      <c r="B10" s="14">
        <v>9875</v>
      </c>
      <c r="C10" s="14">
        <v>9921.6</v>
      </c>
      <c r="D10" s="15">
        <v>6759</v>
      </c>
      <c r="E10" s="25">
        <f t="shared" si="1"/>
        <v>68.12409288824382</v>
      </c>
      <c r="F10" s="25">
        <f t="shared" si="0"/>
        <v>68.44556962025317</v>
      </c>
    </row>
    <row r="11" spans="1:6" s="5" customFormat="1" ht="15.75">
      <c r="A11" s="9" t="s">
        <v>13</v>
      </c>
      <c r="B11" s="14">
        <v>4960</v>
      </c>
      <c r="C11" s="14">
        <v>407.6</v>
      </c>
      <c r="D11" s="15">
        <v>1034.5</v>
      </c>
      <c r="E11" s="25">
        <f t="shared" si="1"/>
        <v>253.8027477919529</v>
      </c>
      <c r="F11" s="25">
        <f t="shared" si="0"/>
        <v>20.856854838709676</v>
      </c>
    </row>
    <row r="12" spans="1:6" s="5" customFormat="1" ht="15.75">
      <c r="A12" s="9" t="s">
        <v>3</v>
      </c>
      <c r="B12" s="14">
        <v>62460</v>
      </c>
      <c r="C12" s="14">
        <v>21565</v>
      </c>
      <c r="D12" s="15">
        <v>20042.7</v>
      </c>
      <c r="E12" s="25">
        <f t="shared" si="1"/>
        <v>92.9408764201252</v>
      </c>
      <c r="F12" s="25">
        <f t="shared" si="0"/>
        <v>32.08885686839578</v>
      </c>
    </row>
    <row r="13" spans="1:6" s="5" customFormat="1" ht="15.75">
      <c r="A13" s="10" t="s">
        <v>21</v>
      </c>
      <c r="B13" s="15">
        <v>2106</v>
      </c>
      <c r="C13" s="15">
        <v>1020.8</v>
      </c>
      <c r="D13" s="15">
        <v>905.8</v>
      </c>
      <c r="E13" s="25">
        <f t="shared" si="1"/>
        <v>88.73432601880877</v>
      </c>
      <c r="F13" s="25">
        <f t="shared" si="0"/>
        <v>43.01044634377968</v>
      </c>
    </row>
    <row r="14" spans="1:6" s="5" customFormat="1" ht="30.75" customHeight="1">
      <c r="A14" s="9" t="s">
        <v>12</v>
      </c>
      <c r="B14" s="15"/>
      <c r="C14" s="15">
        <v>8.1</v>
      </c>
      <c r="D14" s="15"/>
      <c r="E14" s="25">
        <f t="shared" si="1"/>
        <v>0</v>
      </c>
      <c r="F14" s="25" t="s">
        <v>28</v>
      </c>
    </row>
    <row r="15" spans="1:6" s="4" customFormat="1" ht="18.75" customHeight="1">
      <c r="A15" s="22" t="s">
        <v>5</v>
      </c>
      <c r="B15" s="20">
        <f>SUM(B16:B27)</f>
        <v>44240</v>
      </c>
      <c r="C15" s="20">
        <f>SUM(C16:C27)</f>
        <v>23995.5</v>
      </c>
      <c r="D15" s="20">
        <f>SUM(D16:D27)</f>
        <v>17751.4</v>
      </c>
      <c r="E15" s="21">
        <f t="shared" si="1"/>
        <v>73.97803754870705</v>
      </c>
      <c r="F15" s="21">
        <f t="shared" si="0"/>
        <v>40.12522603978301</v>
      </c>
    </row>
    <row r="16" spans="1:6" s="4" customFormat="1" ht="18" customHeight="1">
      <c r="A16" s="9" t="s">
        <v>25</v>
      </c>
      <c r="B16" s="15">
        <v>12</v>
      </c>
      <c r="C16" s="15">
        <v>0</v>
      </c>
      <c r="D16" s="15">
        <v>0</v>
      </c>
      <c r="E16" s="25" t="s">
        <v>28</v>
      </c>
      <c r="F16" s="25">
        <f t="shared" si="0"/>
        <v>0</v>
      </c>
    </row>
    <row r="17" spans="1:6" s="5" customFormat="1" ht="15.75">
      <c r="A17" s="9" t="s">
        <v>22</v>
      </c>
      <c r="B17" s="15">
        <v>23232</v>
      </c>
      <c r="C17" s="15">
        <v>9483.9</v>
      </c>
      <c r="D17" s="15">
        <v>8983.6</v>
      </c>
      <c r="E17" s="25">
        <f t="shared" si="1"/>
        <v>94.7247440398992</v>
      </c>
      <c r="F17" s="25">
        <f t="shared" si="0"/>
        <v>38.66907713498623</v>
      </c>
    </row>
    <row r="18" spans="1:6" s="5" customFormat="1" ht="15.75">
      <c r="A18" s="9" t="s">
        <v>6</v>
      </c>
      <c r="B18" s="14">
        <v>6431</v>
      </c>
      <c r="C18" s="14">
        <v>2489.7</v>
      </c>
      <c r="D18" s="15">
        <v>1914.9</v>
      </c>
      <c r="E18" s="25">
        <f t="shared" si="1"/>
        <v>76.91288107000844</v>
      </c>
      <c r="F18" s="25">
        <f t="shared" si="0"/>
        <v>29.7760845902659</v>
      </c>
    </row>
    <row r="19" spans="1:6" s="5" customFormat="1" ht="30">
      <c r="A19" s="11" t="s">
        <v>23</v>
      </c>
      <c r="B19" s="16">
        <v>3005</v>
      </c>
      <c r="C19" s="16">
        <v>1561.2</v>
      </c>
      <c r="D19" s="15">
        <v>1478.5</v>
      </c>
      <c r="E19" s="25">
        <f t="shared" si="1"/>
        <v>94.702792723546</v>
      </c>
      <c r="F19" s="25">
        <f t="shared" si="0"/>
        <v>49.20133111480865</v>
      </c>
    </row>
    <row r="20" spans="1:6" s="5" customFormat="1" ht="15.75">
      <c r="A20" s="12" t="s">
        <v>26</v>
      </c>
      <c r="B20" s="16">
        <v>10</v>
      </c>
      <c r="C20" s="16">
        <v>44.6</v>
      </c>
      <c r="D20" s="15">
        <v>45.7</v>
      </c>
      <c r="E20" s="25">
        <f t="shared" si="1"/>
        <v>102.46636771300447</v>
      </c>
      <c r="F20" s="25">
        <f t="shared" si="0"/>
        <v>457</v>
      </c>
    </row>
    <row r="21" spans="1:6" s="5" customFormat="1" ht="30">
      <c r="A21" s="11" t="s">
        <v>7</v>
      </c>
      <c r="B21" s="16">
        <v>2267</v>
      </c>
      <c r="C21" s="16">
        <v>924</v>
      </c>
      <c r="D21" s="17">
        <v>920.2</v>
      </c>
      <c r="E21" s="25">
        <f t="shared" si="1"/>
        <v>99.58874458874459</v>
      </c>
      <c r="F21" s="25">
        <f aca="true" t="shared" si="2" ref="F21:F32">D21/B21*100</f>
        <v>40.59108954565505</v>
      </c>
    </row>
    <row r="22" spans="1:6" s="5" customFormat="1" ht="30">
      <c r="A22" s="9" t="s">
        <v>24</v>
      </c>
      <c r="B22" s="15">
        <v>44</v>
      </c>
      <c r="C22" s="15">
        <v>2661.6</v>
      </c>
      <c r="D22" s="17">
        <v>378.1</v>
      </c>
      <c r="E22" s="25">
        <f t="shared" si="1"/>
        <v>14.205740907724678</v>
      </c>
      <c r="F22" s="25">
        <f t="shared" si="2"/>
        <v>859.3181818181819</v>
      </c>
    </row>
    <row r="23" spans="1:6" s="5" customFormat="1" ht="15.75">
      <c r="A23" s="11" t="s">
        <v>19</v>
      </c>
      <c r="B23" s="15">
        <v>2023</v>
      </c>
      <c r="C23" s="15">
        <v>616.9</v>
      </c>
      <c r="D23" s="17">
        <v>232.9</v>
      </c>
      <c r="E23" s="25">
        <f t="shared" si="1"/>
        <v>37.753282541740965</v>
      </c>
      <c r="F23" s="25">
        <f t="shared" si="2"/>
        <v>11.512605042016807</v>
      </c>
    </row>
    <row r="24" spans="1:6" s="5" customFormat="1" ht="30">
      <c r="A24" s="12" t="s">
        <v>14</v>
      </c>
      <c r="B24" s="15">
        <v>614</v>
      </c>
      <c r="C24" s="15">
        <v>5995.7</v>
      </c>
      <c r="D24" s="17">
        <v>1454</v>
      </c>
      <c r="E24" s="25">
        <f t="shared" si="1"/>
        <v>24.250713010991213</v>
      </c>
      <c r="F24" s="25">
        <f t="shared" si="2"/>
        <v>236.80781758957656</v>
      </c>
    </row>
    <row r="25" spans="1:6" s="5" customFormat="1" ht="30">
      <c r="A25" s="11" t="s">
        <v>17</v>
      </c>
      <c r="B25" s="16">
        <v>6602</v>
      </c>
      <c r="C25" s="16">
        <v>2305.8</v>
      </c>
      <c r="D25" s="16">
        <v>2165.5</v>
      </c>
      <c r="E25" s="25">
        <f t="shared" si="1"/>
        <v>93.91534391534391</v>
      </c>
      <c r="F25" s="25">
        <f t="shared" si="2"/>
        <v>32.80066646470766</v>
      </c>
    </row>
    <row r="26" spans="1:6" s="5" customFormat="1" ht="15.75" hidden="1">
      <c r="A26" s="9" t="s">
        <v>8</v>
      </c>
      <c r="B26" s="14"/>
      <c r="C26" s="14"/>
      <c r="D26" s="16"/>
      <c r="E26" s="25" t="e">
        <f t="shared" si="1"/>
        <v>#DIV/0!</v>
      </c>
      <c r="F26" s="25" t="e">
        <f t="shared" si="2"/>
        <v>#DIV/0!</v>
      </c>
    </row>
    <row r="27" spans="1:6" s="5" customFormat="1" ht="15.75">
      <c r="A27" s="13" t="s">
        <v>15</v>
      </c>
      <c r="B27" s="18"/>
      <c r="C27" s="18">
        <v>-2087.9</v>
      </c>
      <c r="D27" s="16">
        <v>178</v>
      </c>
      <c r="E27" s="25">
        <f t="shared" si="1"/>
        <v>-8.525312514967192</v>
      </c>
      <c r="F27" s="25" t="s">
        <v>28</v>
      </c>
    </row>
    <row r="28" spans="1:6" s="4" customFormat="1" ht="31.5">
      <c r="A28" s="19" t="s">
        <v>9</v>
      </c>
      <c r="B28" s="20">
        <f>B6+B15</f>
        <v>378289</v>
      </c>
      <c r="C28" s="20">
        <f>C6+C15</f>
        <v>139224.80000000002</v>
      </c>
      <c r="D28" s="20">
        <f>D6+D15</f>
        <v>157492.5</v>
      </c>
      <c r="E28" s="21">
        <f t="shared" si="1"/>
        <v>113.12101004993363</v>
      </c>
      <c r="F28" s="21">
        <f t="shared" si="2"/>
        <v>41.63285213157136</v>
      </c>
    </row>
    <row r="29" spans="1:6" s="5" customFormat="1" ht="18.75" customHeight="1">
      <c r="A29" s="11" t="s">
        <v>11</v>
      </c>
      <c r="B29" s="16">
        <v>325</v>
      </c>
      <c r="C29" s="16">
        <v>185.8</v>
      </c>
      <c r="D29" s="15">
        <v>4</v>
      </c>
      <c r="E29" s="25">
        <f t="shared" si="1"/>
        <v>2.1528525296017222</v>
      </c>
      <c r="F29" s="25">
        <f t="shared" si="2"/>
        <v>1.2307692307692308</v>
      </c>
    </row>
    <row r="30" spans="1:6" s="5" customFormat="1" ht="18.75" customHeight="1">
      <c r="A30" s="19" t="s">
        <v>10</v>
      </c>
      <c r="B30" s="20">
        <f>B28+B29</f>
        <v>378614</v>
      </c>
      <c r="C30" s="20">
        <f>C28+C29</f>
        <v>139410.6</v>
      </c>
      <c r="D30" s="20">
        <f>D28+D29</f>
        <v>157496.5</v>
      </c>
      <c r="E30" s="21">
        <f t="shared" si="1"/>
        <v>112.97311682181986</v>
      </c>
      <c r="F30" s="21">
        <f t="shared" si="2"/>
        <v>41.59817122451891</v>
      </c>
    </row>
    <row r="31" spans="1:6" s="5" customFormat="1" ht="15.75">
      <c r="A31" s="9" t="s">
        <v>34</v>
      </c>
      <c r="B31" s="14">
        <v>508487</v>
      </c>
      <c r="C31" s="14">
        <v>217708</v>
      </c>
      <c r="D31" s="14">
        <v>144543</v>
      </c>
      <c r="E31" s="25">
        <f t="shared" si="1"/>
        <v>66.39305859224281</v>
      </c>
      <c r="F31" s="25">
        <f t="shared" si="2"/>
        <v>28.426095455734362</v>
      </c>
    </row>
    <row r="32" spans="1:6" s="4" customFormat="1" ht="22.5" customHeight="1">
      <c r="A32" s="19" t="s">
        <v>32</v>
      </c>
      <c r="B32" s="23">
        <f>B30+B31</f>
        <v>887101</v>
      </c>
      <c r="C32" s="23">
        <f>C30+C31</f>
        <v>357118.6</v>
      </c>
      <c r="D32" s="23">
        <f>D30+D31</f>
        <v>302039.5</v>
      </c>
      <c r="E32" s="21">
        <f t="shared" si="1"/>
        <v>84.57680445655869</v>
      </c>
      <c r="F32" s="21">
        <f t="shared" si="2"/>
        <v>34.04792689896641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Дубовскова</cp:lastModifiedBy>
  <cp:lastPrinted>2013-07-10T09:37:57Z</cp:lastPrinted>
  <dcterms:created xsi:type="dcterms:W3CDTF">2005-02-16T06:07:42Z</dcterms:created>
  <dcterms:modified xsi:type="dcterms:W3CDTF">2013-07-10T09:45:41Z</dcterms:modified>
  <cp:category/>
  <cp:version/>
  <cp:contentType/>
  <cp:contentStatus/>
</cp:coreProperties>
</file>