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июнь 2013" sheetId="1" r:id="rId1"/>
  </sheets>
  <definedNames>
    <definedName name="Z_0685EC7E_7A25_4CAF_AA55_3907CF6953A6_.wvu.Cols" localSheetId="0" hidden="1">'Доходы июнь 2013'!#REF!</definedName>
    <definedName name="Z_0685EC7E_7A25_4CAF_AA55_3907CF6953A6_.wvu.PrintArea" localSheetId="0" hidden="1">'Доходы июнь 2013'!$A$1:$F$32</definedName>
    <definedName name="Z_0685EC7E_7A25_4CAF_AA55_3907CF6953A6_.wvu.PrintTitles" localSheetId="0" hidden="1">'Доходы июнь 2013'!$5:$5</definedName>
    <definedName name="Z_0685EC7E_7A25_4CAF_AA55_3907CF6953A6_.wvu.Rows" localSheetId="0" hidden="1">'Доходы июнь 2013'!$1:$2,'Доходы июнь 2013'!#REF!,'Доходы июнь 2013'!$16:$16,'Доходы июнь 2013'!#REF!,'Доходы июнь 2013'!#REF!,'Доходы июнь 2013'!#REF!,'Доходы июнь 2013'!#REF!,'Доходы июнь 2013'!#REF!</definedName>
    <definedName name="_xlnm.Print_Titles" localSheetId="0">'Доходы июнь 2013'!$5:$5</definedName>
    <definedName name="_xlnm.Print_Area" localSheetId="0">'Доходы июнь 2013'!$A$1:$F$32</definedName>
  </definedNames>
  <calcPr fullCalcOnLoad="1"/>
</workbook>
</file>

<file path=xl/sharedStrings.xml><?xml version="1.0" encoding="utf-8"?>
<sst xmlns="http://schemas.openxmlformats.org/spreadsheetml/2006/main" count="38" uniqueCount="35">
  <si>
    <t>Налоговые доходы</t>
  </si>
  <si>
    <t>Налог на прибыль</t>
  </si>
  <si>
    <t>Налог на доходы физических лиц</t>
  </si>
  <si>
    <t>Земельный налог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</si>
  <si>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</si>
  <si>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</si>
  <si>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</si>
  <si>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</si>
  <si>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</si>
  <si>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</si>
  <si>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</si>
  <si>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</si>
  <si>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</si>
  <si>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Налог на имущество физических лиц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</si>
  <si>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</si>
  <si>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</si>
  <si>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</si>
  <si>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</si>
  <si>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</si>
  <si>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</si>
  <si>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</si>
  <si>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</si>
  <si>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</si>
  <si>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Доходы от оказания платных услуг (работ) и компенсации затрат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</si>
  <si>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</si>
  <si>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</si>
  <si>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</si>
  <si>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</si>
  <si>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</si>
  <si>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</si>
  <si>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</si>
  <si>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Исполнение консолидированного бюджета Приморско-Ахтарского района по доходам на 01.07.2013г.</t>
  </si>
  <si>
    <t>Факт на 01.07.2012г.,             тыс. руб.</t>
  </si>
  <si>
    <t>Факт на 01.07.2013г.,             тыс. руб.</t>
  </si>
  <si>
    <t>Темп роста                         6 мес. 2013г. /                                                                                                     6 мес. 2012г.,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</si>
</sst>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2"/>
  <sheetViews>
    <sheetView tabSelected="1" zoomScale="75" zoomScaleNormal="75" workbookViewId="0" topLeftCell="A15">
      <selection activeCell="D31" sqref="D31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hidden="1" customWidth="1"/>
    <col min="4" max="4" width="13.625" style="0" customWidth="1"/>
    <col min="5" max="5" width="14.2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31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27</v>
      </c>
      <c r="B5" s="7" t="s">
        <v>16</v>
      </c>
      <c r="C5" s="6" t="s">
        <v>32</v>
      </c>
      <c r="D5" s="6" t="s">
        <v>33</v>
      </c>
      <c r="E5" s="24" t="s">
        <v>34</v>
      </c>
      <c r="F5" s="24" t="s">
        <v>28</v>
      </c>
    </row>
    <row r="6" spans="1:6" s="4" customFormat="1" ht="15.75">
      <c r="A6" s="19" t="s">
        <v>0</v>
      </c>
      <c r="B6" s="20">
        <f>SUM(B7:B14)</f>
        <v>334049</v>
      </c>
      <c r="C6" s="20">
        <f>SUM(C7:C14)</f>
        <v>138239.9</v>
      </c>
      <c r="D6" s="20">
        <f>SUM(D7:D14)</f>
        <v>164842.18</v>
      </c>
      <c r="E6" s="21">
        <f>D6/C6*100</f>
        <v>119.24356137410402</v>
      </c>
      <c r="F6" s="21">
        <f aca="true" t="shared" si="0" ref="F6:F20">D6/B6*100</f>
        <v>49.34670662088496</v>
      </c>
    </row>
    <row r="7" spans="1:6" s="5" customFormat="1" ht="15.75">
      <c r="A7" s="9" t="s">
        <v>1</v>
      </c>
      <c r="B7" s="14">
        <v>248</v>
      </c>
      <c r="C7" s="14">
        <v>211.2</v>
      </c>
      <c r="D7" s="15">
        <v>198.14</v>
      </c>
      <c r="E7" s="25">
        <f>D7/C7*100</f>
        <v>93.81628787878788</v>
      </c>
      <c r="F7" s="25">
        <f t="shared" si="0"/>
        <v>79.89516129032258</v>
      </c>
    </row>
    <row r="8" spans="1:6" s="5" customFormat="1" ht="15.75" customHeight="1">
      <c r="A8" s="9" t="s">
        <v>2</v>
      </c>
      <c r="B8" s="14">
        <v>228107</v>
      </c>
      <c r="C8" s="14">
        <v>88601.8</v>
      </c>
      <c r="D8" s="15">
        <v>122149.59</v>
      </c>
      <c r="E8" s="25">
        <f aca="true" t="shared" si="1" ref="E8:E32">D8/C8*100</f>
        <v>137.86355356211723</v>
      </c>
      <c r="F8" s="25">
        <f t="shared" si="0"/>
        <v>53.549251009394716</v>
      </c>
    </row>
    <row r="9" spans="1:6" s="5" customFormat="1" ht="15.75">
      <c r="A9" s="9" t="s">
        <v>18</v>
      </c>
      <c r="B9" s="14">
        <v>26293</v>
      </c>
      <c r="C9" s="14">
        <v>11369</v>
      </c>
      <c r="D9" s="15">
        <v>10319.99</v>
      </c>
      <c r="E9" s="25">
        <f t="shared" si="1"/>
        <v>90.77306711232298</v>
      </c>
      <c r="F9" s="25">
        <f t="shared" si="0"/>
        <v>39.24995245882935</v>
      </c>
    </row>
    <row r="10" spans="1:6" s="5" customFormat="1" ht="19.5" customHeight="1">
      <c r="A10" s="9" t="s">
        <v>4</v>
      </c>
      <c r="B10" s="14">
        <v>9875</v>
      </c>
      <c r="C10" s="14">
        <v>10629.7</v>
      </c>
      <c r="D10" s="15">
        <v>7426.49</v>
      </c>
      <c r="E10" s="25">
        <f t="shared" si="1"/>
        <v>69.86547127388356</v>
      </c>
      <c r="F10" s="25">
        <f t="shared" si="0"/>
        <v>75.20496202531646</v>
      </c>
    </row>
    <row r="11" spans="1:6" s="5" customFormat="1" ht="15.75">
      <c r="A11" s="9" t="s">
        <v>13</v>
      </c>
      <c r="B11" s="14">
        <v>4960</v>
      </c>
      <c r="C11" s="14">
        <v>841.6</v>
      </c>
      <c r="D11" s="15">
        <v>1115.69</v>
      </c>
      <c r="E11" s="25">
        <f t="shared" si="1"/>
        <v>132.56772813688212</v>
      </c>
      <c r="F11" s="25">
        <f t="shared" si="0"/>
        <v>22.493750000000002</v>
      </c>
    </row>
    <row r="12" spans="1:6" s="5" customFormat="1" ht="15.75">
      <c r="A12" s="9" t="s">
        <v>3</v>
      </c>
      <c r="B12" s="14">
        <v>62460</v>
      </c>
      <c r="C12" s="14">
        <v>25387.3</v>
      </c>
      <c r="D12" s="15">
        <v>22555.44</v>
      </c>
      <c r="E12" s="25">
        <f t="shared" si="1"/>
        <v>88.84536756567259</v>
      </c>
      <c r="F12" s="25">
        <f t="shared" si="0"/>
        <v>36.11181556195965</v>
      </c>
    </row>
    <row r="13" spans="1:6" s="5" customFormat="1" ht="15.75">
      <c r="A13" s="10" t="s">
        <v>20</v>
      </c>
      <c r="B13" s="15">
        <v>2106</v>
      </c>
      <c r="C13" s="15">
        <v>1190.3</v>
      </c>
      <c r="D13" s="15">
        <v>1076.88</v>
      </c>
      <c r="E13" s="25">
        <f t="shared" si="1"/>
        <v>90.47130975384357</v>
      </c>
      <c r="F13" s="25">
        <f t="shared" si="0"/>
        <v>51.13390313390313</v>
      </c>
    </row>
    <row r="14" spans="1:6" s="5" customFormat="1" ht="30.75" customHeight="1">
      <c r="A14" s="9" t="s">
        <v>12</v>
      </c>
      <c r="B14" s="15"/>
      <c r="C14" s="15">
        <v>9</v>
      </c>
      <c r="D14" s="15">
        <v>-0.04</v>
      </c>
      <c r="E14" s="25">
        <f t="shared" si="1"/>
        <v>-0.4444444444444444</v>
      </c>
      <c r="F14" s="25" t="s">
        <v>26</v>
      </c>
    </row>
    <row r="15" spans="1:6" s="4" customFormat="1" ht="18.75" customHeight="1">
      <c r="A15" s="22" t="s">
        <v>5</v>
      </c>
      <c r="B15" s="20">
        <f>SUM(B16:B27)</f>
        <v>44298</v>
      </c>
      <c r="C15" s="20">
        <f>SUM(C16:C27)</f>
        <v>27176.899999999998</v>
      </c>
      <c r="D15" s="20">
        <f>SUM(D16:D27)</f>
        <v>21569.239999999998</v>
      </c>
      <c r="E15" s="21">
        <f t="shared" si="1"/>
        <v>79.36607928056549</v>
      </c>
      <c r="F15" s="21">
        <f t="shared" si="0"/>
        <v>48.69122759492527</v>
      </c>
    </row>
    <row r="16" spans="1:6" s="4" customFormat="1" ht="18" customHeight="1">
      <c r="A16" s="9" t="s">
        <v>24</v>
      </c>
      <c r="B16" s="15">
        <v>12</v>
      </c>
      <c r="C16" s="15"/>
      <c r="D16" s="15"/>
      <c r="E16" s="25" t="s">
        <v>26</v>
      </c>
      <c r="F16" s="25" t="s">
        <v>26</v>
      </c>
    </row>
    <row r="17" spans="1:6" s="5" customFormat="1" ht="15.75">
      <c r="A17" s="9" t="s">
        <v>21</v>
      </c>
      <c r="B17" s="15">
        <v>23232</v>
      </c>
      <c r="C17" s="15">
        <v>10077.2</v>
      </c>
      <c r="D17" s="15">
        <v>10116.12</v>
      </c>
      <c r="E17" s="25">
        <f t="shared" si="1"/>
        <v>100.38621839399833</v>
      </c>
      <c r="F17" s="25">
        <f t="shared" si="0"/>
        <v>43.543904958677686</v>
      </c>
    </row>
    <row r="18" spans="1:6" s="5" customFormat="1" ht="15.75">
      <c r="A18" s="9" t="s">
        <v>6</v>
      </c>
      <c r="B18" s="14">
        <v>6431</v>
      </c>
      <c r="C18" s="14">
        <v>3021</v>
      </c>
      <c r="D18" s="15">
        <v>2485.16</v>
      </c>
      <c r="E18" s="25">
        <f t="shared" si="1"/>
        <v>82.26282687851705</v>
      </c>
      <c r="F18" s="25">
        <f t="shared" si="0"/>
        <v>38.643445809360905</v>
      </c>
    </row>
    <row r="19" spans="1:6" s="5" customFormat="1" ht="30">
      <c r="A19" s="11" t="s">
        <v>22</v>
      </c>
      <c r="B19" s="16">
        <v>3005</v>
      </c>
      <c r="C19" s="16">
        <v>1723.9</v>
      </c>
      <c r="D19" s="15">
        <v>1738.49</v>
      </c>
      <c r="E19" s="25">
        <f t="shared" si="1"/>
        <v>100.84633679447764</v>
      </c>
      <c r="F19" s="25">
        <f t="shared" si="0"/>
        <v>57.85324459234609</v>
      </c>
    </row>
    <row r="20" spans="1:6" s="5" customFormat="1" ht="15.75">
      <c r="A20" s="12" t="s">
        <v>25</v>
      </c>
      <c r="B20" s="16">
        <v>10</v>
      </c>
      <c r="C20" s="16">
        <v>57.4</v>
      </c>
      <c r="D20" s="15">
        <v>57.02</v>
      </c>
      <c r="E20" s="25">
        <f t="shared" si="1"/>
        <v>99.33797909407667</v>
      </c>
      <c r="F20" s="25">
        <f t="shared" si="0"/>
        <v>570.2</v>
      </c>
    </row>
    <row r="21" spans="1:6" s="5" customFormat="1" ht="30">
      <c r="A21" s="11" t="s">
        <v>7</v>
      </c>
      <c r="B21" s="16">
        <v>2267</v>
      </c>
      <c r="C21" s="16">
        <v>939.4</v>
      </c>
      <c r="D21" s="17">
        <v>932.76</v>
      </c>
      <c r="E21" s="25">
        <f t="shared" si="1"/>
        <v>99.29316585054289</v>
      </c>
      <c r="F21" s="25">
        <f aca="true" t="shared" si="2" ref="F21:F32">D21/B21*100</f>
        <v>41.145125716806355</v>
      </c>
    </row>
    <row r="22" spans="1:6" s="5" customFormat="1" ht="30">
      <c r="A22" s="9" t="s">
        <v>23</v>
      </c>
      <c r="B22" s="15">
        <v>102</v>
      </c>
      <c r="C22" s="15">
        <v>2735.5</v>
      </c>
      <c r="D22" s="17">
        <v>412.89</v>
      </c>
      <c r="E22" s="25">
        <f t="shared" si="1"/>
        <v>15.093767135806981</v>
      </c>
      <c r="F22" s="25">
        <f t="shared" si="2"/>
        <v>404.79411764705884</v>
      </c>
    </row>
    <row r="23" spans="1:6" s="5" customFormat="1" ht="15.75">
      <c r="A23" s="11" t="s">
        <v>19</v>
      </c>
      <c r="B23" s="15">
        <v>2023</v>
      </c>
      <c r="C23" s="15">
        <v>1601.3</v>
      </c>
      <c r="D23" s="17">
        <v>1068.67</v>
      </c>
      <c r="E23" s="25">
        <f t="shared" si="1"/>
        <v>66.7376506588397</v>
      </c>
      <c r="F23" s="25">
        <f t="shared" si="2"/>
        <v>52.82600098863075</v>
      </c>
    </row>
    <row r="24" spans="1:6" s="5" customFormat="1" ht="30">
      <c r="A24" s="12" t="s">
        <v>14</v>
      </c>
      <c r="B24" s="15">
        <v>614</v>
      </c>
      <c r="C24" s="15">
        <v>6191.8</v>
      </c>
      <c r="D24" s="17">
        <v>2231.85</v>
      </c>
      <c r="E24" s="25">
        <f t="shared" si="1"/>
        <v>36.04525339965761</v>
      </c>
      <c r="F24" s="25">
        <f t="shared" si="2"/>
        <v>363.49348534201954</v>
      </c>
    </row>
    <row r="25" spans="1:6" s="5" customFormat="1" ht="30">
      <c r="A25" s="11" t="s">
        <v>17</v>
      </c>
      <c r="B25" s="16">
        <v>6602</v>
      </c>
      <c r="C25" s="16">
        <v>2922.3</v>
      </c>
      <c r="D25" s="16">
        <v>2504.85</v>
      </c>
      <c r="E25" s="25">
        <f t="shared" si="1"/>
        <v>85.71501899188995</v>
      </c>
      <c r="F25" s="25">
        <f t="shared" si="2"/>
        <v>37.94077552256891</v>
      </c>
    </row>
    <row r="26" spans="1:6" s="5" customFormat="1" ht="15.75" hidden="1">
      <c r="A26" s="9" t="s">
        <v>8</v>
      </c>
      <c r="B26" s="14"/>
      <c r="C26" s="14"/>
      <c r="D26" s="16"/>
      <c r="E26" s="25" t="e">
        <f t="shared" si="1"/>
        <v>#DIV/0!</v>
      </c>
      <c r="F26" s="25" t="e">
        <f t="shared" si="2"/>
        <v>#DIV/0!</v>
      </c>
    </row>
    <row r="27" spans="1:6" s="5" customFormat="1" ht="15.75">
      <c r="A27" s="13" t="s">
        <v>15</v>
      </c>
      <c r="B27" s="18"/>
      <c r="C27" s="18">
        <v>-2092.9</v>
      </c>
      <c r="D27" s="16">
        <v>21.43</v>
      </c>
      <c r="E27" s="25">
        <f t="shared" si="1"/>
        <v>-1.0239380763533852</v>
      </c>
      <c r="F27" s="25" t="s">
        <v>26</v>
      </c>
    </row>
    <row r="28" spans="1:6" s="4" customFormat="1" ht="31.5">
      <c r="A28" s="19" t="s">
        <v>9</v>
      </c>
      <c r="B28" s="20">
        <f>B6+B15</f>
        <v>378347</v>
      </c>
      <c r="C28" s="20">
        <f>C6+C15</f>
        <v>165416.8</v>
      </c>
      <c r="D28" s="20">
        <f>D6+D15</f>
        <v>186411.41999999998</v>
      </c>
      <c r="E28" s="21">
        <f t="shared" si="1"/>
        <v>112.691951482558</v>
      </c>
      <c r="F28" s="21">
        <f t="shared" si="2"/>
        <v>49.26996117320871</v>
      </c>
    </row>
    <row r="29" spans="1:6" s="5" customFormat="1" ht="18.75" customHeight="1">
      <c r="A29" s="11" t="s">
        <v>11</v>
      </c>
      <c r="B29" s="16">
        <v>325</v>
      </c>
      <c r="C29" s="16">
        <v>209.8</v>
      </c>
      <c r="D29" s="15">
        <v>79</v>
      </c>
      <c r="E29" s="25">
        <f t="shared" si="1"/>
        <v>37.65490943755958</v>
      </c>
      <c r="F29" s="25">
        <f t="shared" si="2"/>
        <v>24.307692307692307</v>
      </c>
    </row>
    <row r="30" spans="1:6" s="5" customFormat="1" ht="18.75" customHeight="1">
      <c r="A30" s="19" t="s">
        <v>10</v>
      </c>
      <c r="B30" s="20">
        <f>B28+B29</f>
        <v>378672</v>
      </c>
      <c r="C30" s="20">
        <f>C28+C29</f>
        <v>165626.59999999998</v>
      </c>
      <c r="D30" s="20">
        <f>D28+D29</f>
        <v>186490.41999999998</v>
      </c>
      <c r="E30" s="21">
        <f t="shared" si="1"/>
        <v>112.5969017054024</v>
      </c>
      <c r="F30" s="21">
        <f t="shared" si="2"/>
        <v>49.24853699243672</v>
      </c>
    </row>
    <row r="31" spans="1:6" s="5" customFormat="1" ht="15.75">
      <c r="A31" s="9" t="s">
        <v>30</v>
      </c>
      <c r="B31" s="14">
        <v>509044.9</v>
      </c>
      <c r="C31" s="14">
        <v>321344.5</v>
      </c>
      <c r="D31" s="14">
        <v>203947.8</v>
      </c>
      <c r="E31" s="25">
        <f t="shared" si="1"/>
        <v>63.46702682012606</v>
      </c>
      <c r="F31" s="25">
        <f t="shared" si="2"/>
        <v>40.064795855925475</v>
      </c>
    </row>
    <row r="32" spans="1:6" s="4" customFormat="1" ht="22.5" customHeight="1">
      <c r="A32" s="19" t="s">
        <v>29</v>
      </c>
      <c r="B32" s="23">
        <f>B30+B31</f>
        <v>887716.9</v>
      </c>
      <c r="C32" s="23">
        <f>C30+C31</f>
        <v>486971.1</v>
      </c>
      <c r="D32" s="23">
        <f>D30+D31</f>
        <v>390438.22</v>
      </c>
      <c r="E32" s="21">
        <f t="shared" si="1"/>
        <v>80.1768770261726</v>
      </c>
      <c r="F32" s="21">
        <f t="shared" si="2"/>
        <v>43.98228984938779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Дубовскова</cp:lastModifiedBy>
  <cp:lastPrinted>2013-07-10T13:27:00Z</cp:lastPrinted>
  <dcterms:created xsi:type="dcterms:W3CDTF">2005-02-16T06:07:42Z</dcterms:created>
  <dcterms:modified xsi:type="dcterms:W3CDTF">2013-07-11T07:29:58Z</dcterms:modified>
  <cp:category/>
  <cp:version/>
  <cp:contentType/>
  <cp:contentStatus/>
</cp:coreProperties>
</file>