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октябрь 2013" sheetId="1" r:id="rId1"/>
  </sheets>
  <definedNames>
    <definedName name="Z_0685EC7E_7A25_4CAF_AA55_3907CF6953A6_.wvu.Cols" localSheetId="0" hidden="1">'Доходы октябрь 2013'!#REF!</definedName>
    <definedName name="Z_0685EC7E_7A25_4CAF_AA55_3907CF6953A6_.wvu.PrintArea" localSheetId="0" hidden="1">'Доходы октябрь 2013'!$A$1:$F$33</definedName>
    <definedName name="Z_0685EC7E_7A25_4CAF_AA55_3907CF6953A6_.wvu.PrintTitles" localSheetId="0" hidden="1">'Доходы октябрь 2013'!$5:$5</definedName>
    <definedName name="Z_0685EC7E_7A25_4CAF_AA55_3907CF6953A6_.wvu.Rows" localSheetId="0" hidden="1">'Доходы октябрь 2013'!$1:$2,'Доходы октябрь 2013'!#REF!,'Доходы октябрь 2013'!$17:$17,'Доходы октябрь 2013'!#REF!,'Доходы октябрь 2013'!#REF!,'Доходы октябрь 2013'!#REF!,'Доходы октябрь 2013'!#REF!,'Доходы октябрь 2013'!#REF!</definedName>
    <definedName name="_xlnm.Print_Titles" localSheetId="0">'Доходы октябрь 2013'!$5:$5</definedName>
    <definedName name="_xlnm.Print_Area" localSheetId="0">'Доходы октябрь 2013'!$A$1:$F$33</definedName>
  </definedNames>
  <calcPr fullCalcOnLoad="1"/>
</workbook>
</file>

<file path=xl/sharedStrings.xml><?xml version="1.0" encoding="utf-8"?>
<sst xmlns="http://schemas.openxmlformats.org/spreadsheetml/2006/main" count="41" uniqueCount="36">
  <si>
    <t>Налоговые доходы</t>
  </si>
  <si>
    <t>Налог на прибыль</t>
  </si>
  <si>
    <t>Налог на доходы физических лиц</t>
  </si>
  <si>
    <t>Земельный налог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</si>
  <si>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</si>
  <si>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</si>
  <si>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</si>
  <si>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</si>
  <si>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</si>
  <si>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</si>
  <si>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</si>
  <si>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</si>
  <si>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</si>
  <si>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Налог на имущество физических лиц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</si>
  <si>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</si>
  <si>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</si>
  <si>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</si>
  <si>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</si>
  <si>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</si>
  <si>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</si>
  <si>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</si>
  <si>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</si>
  <si>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</si>
  <si>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</si>
  <si>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</si>
  <si>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</si>
  <si>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</si>
  <si>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</si>
  <si>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</si>
  <si>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</si>
  <si>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</si>
  <si>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</si>
  <si>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Исполнение консолидированного бюджета Приморско-Ахтарского района по доходам на 01.11.2013 г.</t>
  </si>
  <si>
    <t>Факт на 01.11.2012г.,             тыс. руб.</t>
  </si>
  <si>
    <t>Факт на 01.11.2013 г.,             тыс. руб.</t>
  </si>
  <si>
    <t>Темп роста                         10 мес. 2013 г. /                                                                                                     10 мес. 2012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</si>
</sst>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3"/>
  <sheetViews>
    <sheetView tabSelected="1" zoomScale="75" zoomScaleNormal="75" workbookViewId="0" topLeftCell="A3">
      <selection activeCell="C4" sqref="C1:C16384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4.625" style="0" customWidth="1"/>
    <col min="5" max="5" width="14.7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32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26</v>
      </c>
      <c r="B5" s="7" t="s">
        <v>16</v>
      </c>
      <c r="C5" s="6" t="s">
        <v>33</v>
      </c>
      <c r="D5" s="6" t="s">
        <v>34</v>
      </c>
      <c r="E5" s="24" t="s">
        <v>35</v>
      </c>
      <c r="F5" s="24" t="s">
        <v>27</v>
      </c>
    </row>
    <row r="6" spans="1:6" s="4" customFormat="1" ht="15.75">
      <c r="A6" s="19" t="s">
        <v>0</v>
      </c>
      <c r="B6" s="20">
        <f>SUM(B7:B15)</f>
        <v>341846</v>
      </c>
      <c r="C6" s="20">
        <f>SUM(C7:C15)</f>
        <v>253036.863</v>
      </c>
      <c r="D6" s="20">
        <f>SUM(D7:D15)</f>
        <v>307733.433</v>
      </c>
      <c r="E6" s="21">
        <f>D6/C6*100</f>
        <v>121.61604809335627</v>
      </c>
      <c r="F6" s="21">
        <f aca="true" t="shared" si="0" ref="F6:F21">D6/B6*100</f>
        <v>90.02107176915922</v>
      </c>
    </row>
    <row r="7" spans="1:6" s="5" customFormat="1" ht="15.75">
      <c r="A7" s="9" t="s">
        <v>1</v>
      </c>
      <c r="B7" s="14">
        <v>248</v>
      </c>
      <c r="C7" s="14">
        <v>281.494</v>
      </c>
      <c r="D7" s="15">
        <v>475.725</v>
      </c>
      <c r="E7" s="25">
        <f>D7/C7*100</f>
        <v>169.0000497346302</v>
      </c>
      <c r="F7" s="25">
        <f t="shared" si="0"/>
        <v>191.82459677419357</v>
      </c>
    </row>
    <row r="8" spans="1:6" s="5" customFormat="1" ht="15.75" customHeight="1">
      <c r="A8" s="9" t="s">
        <v>2</v>
      </c>
      <c r="B8" s="14">
        <v>237965</v>
      </c>
      <c r="C8" s="14">
        <v>163927.785</v>
      </c>
      <c r="D8" s="15">
        <v>216176.802</v>
      </c>
      <c r="E8" s="25">
        <f aca="true" t="shared" si="1" ref="E8:E33">D8/C8*100</f>
        <v>131.87319160080153</v>
      </c>
      <c r="F8" s="25">
        <f t="shared" si="0"/>
        <v>90.84394847981847</v>
      </c>
    </row>
    <row r="9" spans="1:6" s="5" customFormat="1" ht="15.75">
      <c r="A9" s="9" t="s">
        <v>18</v>
      </c>
      <c r="B9" s="14">
        <v>26293</v>
      </c>
      <c r="C9" s="14">
        <v>22983.268</v>
      </c>
      <c r="D9" s="15">
        <v>19869.523</v>
      </c>
      <c r="E9" s="25">
        <f t="shared" si="1"/>
        <v>86.45212247448883</v>
      </c>
      <c r="F9" s="25">
        <f t="shared" si="0"/>
        <v>75.56963070018637</v>
      </c>
    </row>
    <row r="10" spans="1:6" s="5" customFormat="1" ht="19.5" customHeight="1">
      <c r="A10" s="9" t="s">
        <v>4</v>
      </c>
      <c r="B10" s="14">
        <v>7814</v>
      </c>
      <c r="C10" s="14">
        <v>11293.914</v>
      </c>
      <c r="D10" s="15">
        <v>8582.62</v>
      </c>
      <c r="E10" s="25">
        <f t="shared" si="1"/>
        <v>75.99331817118494</v>
      </c>
      <c r="F10" s="25">
        <f t="shared" si="0"/>
        <v>109.83644740209881</v>
      </c>
    </row>
    <row r="11" spans="1:6" s="5" customFormat="1" ht="45.75" customHeight="1">
      <c r="A11" s="9" t="s">
        <v>31</v>
      </c>
      <c r="B11" s="14"/>
      <c r="C11" s="14"/>
      <c r="D11" s="15">
        <v>15</v>
      </c>
      <c r="E11" s="25" t="s">
        <v>25</v>
      </c>
      <c r="F11" s="25" t="s">
        <v>25</v>
      </c>
    </row>
    <row r="12" spans="1:6" s="5" customFormat="1" ht="15.75">
      <c r="A12" s="9" t="s">
        <v>13</v>
      </c>
      <c r="B12" s="14">
        <v>4960</v>
      </c>
      <c r="C12" s="14">
        <v>3215.541</v>
      </c>
      <c r="D12" s="15">
        <v>4541.168</v>
      </c>
      <c r="E12" s="25">
        <f t="shared" si="1"/>
        <v>141.22562890661322</v>
      </c>
      <c r="F12" s="25">
        <f t="shared" si="0"/>
        <v>91.5558064516129</v>
      </c>
    </row>
    <row r="13" spans="1:6" s="5" customFormat="1" ht="15.75">
      <c r="A13" s="9" t="s">
        <v>3</v>
      </c>
      <c r="B13" s="14">
        <v>62460</v>
      </c>
      <c r="C13" s="14">
        <v>49305.225</v>
      </c>
      <c r="D13" s="15">
        <v>56576.104</v>
      </c>
      <c r="E13" s="25">
        <f t="shared" si="1"/>
        <v>114.74667035795902</v>
      </c>
      <c r="F13" s="25">
        <f t="shared" si="0"/>
        <v>90.57973743195646</v>
      </c>
    </row>
    <row r="14" spans="1:6" s="5" customFormat="1" ht="15.75">
      <c r="A14" s="10" t="s">
        <v>20</v>
      </c>
      <c r="B14" s="15">
        <v>2106</v>
      </c>
      <c r="C14" s="15">
        <v>2020.445</v>
      </c>
      <c r="D14" s="15">
        <v>1826.248</v>
      </c>
      <c r="E14" s="25">
        <f t="shared" si="1"/>
        <v>90.38840453464461</v>
      </c>
      <c r="F14" s="25">
        <f t="shared" si="0"/>
        <v>86.71642924976258</v>
      </c>
    </row>
    <row r="15" spans="1:6" s="5" customFormat="1" ht="30.75" customHeight="1">
      <c r="A15" s="9" t="s">
        <v>12</v>
      </c>
      <c r="B15" s="15"/>
      <c r="C15" s="15">
        <v>9.191</v>
      </c>
      <c r="D15" s="15">
        <v>-329.757</v>
      </c>
      <c r="E15" s="25">
        <f t="shared" si="1"/>
        <v>-3587.825046240888</v>
      </c>
      <c r="F15" s="25" t="s">
        <v>25</v>
      </c>
    </row>
    <row r="16" spans="1:6" s="4" customFormat="1" ht="18.75" customHeight="1">
      <c r="A16" s="22" t="s">
        <v>5</v>
      </c>
      <c r="B16" s="20">
        <f>SUM(B17:B28)</f>
        <v>46078</v>
      </c>
      <c r="C16" s="20">
        <f>SUM(C17:C28)</f>
        <v>46159.145000000004</v>
      </c>
      <c r="D16" s="20">
        <f>SUM(D17:D28)</f>
        <v>40442.039000000004</v>
      </c>
      <c r="E16" s="21">
        <f t="shared" si="1"/>
        <v>87.61435897480338</v>
      </c>
      <c r="F16" s="21">
        <f t="shared" si="0"/>
        <v>87.76865098311559</v>
      </c>
    </row>
    <row r="17" spans="1:6" s="4" customFormat="1" ht="18" customHeight="1">
      <c r="A17" s="9" t="s">
        <v>23</v>
      </c>
      <c r="B17" s="15">
        <v>12</v>
      </c>
      <c r="C17" s="15">
        <v>12.5</v>
      </c>
      <c r="D17" s="15">
        <v>6.17</v>
      </c>
      <c r="E17" s="25">
        <f t="shared" si="1"/>
        <v>49.36</v>
      </c>
      <c r="F17" s="25">
        <f t="shared" si="0"/>
        <v>51.416666666666664</v>
      </c>
    </row>
    <row r="18" spans="1:6" s="5" customFormat="1" ht="15.75">
      <c r="A18" s="9" t="s">
        <v>21</v>
      </c>
      <c r="B18" s="15">
        <v>23272</v>
      </c>
      <c r="C18" s="15">
        <v>20775.681</v>
      </c>
      <c r="D18" s="15">
        <v>19036.704</v>
      </c>
      <c r="E18" s="25">
        <f t="shared" si="1"/>
        <v>91.62974729925821</v>
      </c>
      <c r="F18" s="25">
        <f t="shared" si="0"/>
        <v>81.80089377793057</v>
      </c>
    </row>
    <row r="19" spans="1:6" s="5" customFormat="1" ht="15.75">
      <c r="A19" s="9" t="s">
        <v>6</v>
      </c>
      <c r="B19" s="14">
        <v>6089</v>
      </c>
      <c r="C19" s="14">
        <v>5107.629</v>
      </c>
      <c r="D19" s="15">
        <v>4479.446</v>
      </c>
      <c r="E19" s="25">
        <f t="shared" si="1"/>
        <v>87.70108400590567</v>
      </c>
      <c r="F19" s="25">
        <f t="shared" si="0"/>
        <v>73.56620134669075</v>
      </c>
    </row>
    <row r="20" spans="1:6" s="5" customFormat="1" ht="45" customHeight="1">
      <c r="A20" s="11" t="s">
        <v>22</v>
      </c>
      <c r="B20" s="16">
        <v>3005</v>
      </c>
      <c r="C20" s="16">
        <v>2643.936</v>
      </c>
      <c r="D20" s="15">
        <v>2882.823</v>
      </c>
      <c r="E20" s="25">
        <f t="shared" si="1"/>
        <v>109.03527922007189</v>
      </c>
      <c r="F20" s="25">
        <f t="shared" si="0"/>
        <v>95.93420965058236</v>
      </c>
    </row>
    <row r="21" spans="1:6" s="5" customFormat="1" ht="15.75">
      <c r="A21" s="12" t="s">
        <v>24</v>
      </c>
      <c r="B21" s="16">
        <v>85</v>
      </c>
      <c r="C21" s="16">
        <v>109.508</v>
      </c>
      <c r="D21" s="15">
        <v>84.763</v>
      </c>
      <c r="E21" s="25">
        <f t="shared" si="1"/>
        <v>77.40347737151625</v>
      </c>
      <c r="F21" s="25">
        <f t="shared" si="0"/>
        <v>99.72117647058825</v>
      </c>
    </row>
    <row r="22" spans="1:6" s="5" customFormat="1" ht="30">
      <c r="A22" s="11" t="s">
        <v>7</v>
      </c>
      <c r="B22" s="16">
        <v>2267</v>
      </c>
      <c r="C22" s="16">
        <v>2067.351</v>
      </c>
      <c r="D22" s="17">
        <v>2115.362</v>
      </c>
      <c r="E22" s="25">
        <f t="shared" si="1"/>
        <v>102.32234390773507</v>
      </c>
      <c r="F22" s="25">
        <f aca="true" t="shared" si="2" ref="F22:F33">D22/B22*100</f>
        <v>93.311071901191</v>
      </c>
    </row>
    <row r="23" spans="1:6" s="5" customFormat="1" ht="47.25" customHeight="1">
      <c r="A23" s="9" t="s">
        <v>30</v>
      </c>
      <c r="B23" s="15">
        <v>522</v>
      </c>
      <c r="C23" s="15">
        <v>3159.139</v>
      </c>
      <c r="D23" s="17">
        <v>752.27</v>
      </c>
      <c r="E23" s="25">
        <f t="shared" si="1"/>
        <v>23.81250081113873</v>
      </c>
      <c r="F23" s="25">
        <f t="shared" si="2"/>
        <v>144.11302681992336</v>
      </c>
    </row>
    <row r="24" spans="1:6" s="5" customFormat="1" ht="15.75">
      <c r="A24" s="11" t="s">
        <v>19</v>
      </c>
      <c r="B24" s="15">
        <v>2023</v>
      </c>
      <c r="C24" s="15">
        <v>2181.733</v>
      </c>
      <c r="D24" s="17">
        <v>1529.283</v>
      </c>
      <c r="E24" s="25">
        <f t="shared" si="1"/>
        <v>70.09487412071044</v>
      </c>
      <c r="F24" s="25">
        <f t="shared" si="2"/>
        <v>75.59480968858131</v>
      </c>
    </row>
    <row r="25" spans="1:6" s="5" customFormat="1" ht="30">
      <c r="A25" s="12" t="s">
        <v>14</v>
      </c>
      <c r="B25" s="15">
        <v>3489</v>
      </c>
      <c r="C25" s="15">
        <v>6887.063</v>
      </c>
      <c r="D25" s="17">
        <v>5288.191</v>
      </c>
      <c r="E25" s="25">
        <f t="shared" si="1"/>
        <v>76.78441448844013</v>
      </c>
      <c r="F25" s="25">
        <f t="shared" si="2"/>
        <v>151.5675265118945</v>
      </c>
    </row>
    <row r="26" spans="1:6" s="5" customFormat="1" ht="30">
      <c r="A26" s="11" t="s">
        <v>17</v>
      </c>
      <c r="B26" s="16">
        <v>5314</v>
      </c>
      <c r="C26" s="16">
        <v>5306.814</v>
      </c>
      <c r="D26" s="16">
        <v>4238.963</v>
      </c>
      <c r="E26" s="25">
        <f t="shared" si="1"/>
        <v>79.8777383190743</v>
      </c>
      <c r="F26" s="25">
        <f t="shared" si="2"/>
        <v>79.7697214904027</v>
      </c>
    </row>
    <row r="27" spans="1:6" s="5" customFormat="1" ht="15.75">
      <c r="A27" s="9" t="s">
        <v>8</v>
      </c>
      <c r="B27" s="14"/>
      <c r="C27" s="14"/>
      <c r="D27" s="16">
        <v>10.72</v>
      </c>
      <c r="E27" s="25" t="s">
        <v>25</v>
      </c>
      <c r="F27" s="25" t="s">
        <v>25</v>
      </c>
    </row>
    <row r="28" spans="1:6" s="5" customFormat="1" ht="15.75">
      <c r="A28" s="13" t="s">
        <v>15</v>
      </c>
      <c r="B28" s="18"/>
      <c r="C28" s="18">
        <v>-2092.209</v>
      </c>
      <c r="D28" s="16">
        <v>17.344</v>
      </c>
      <c r="E28" s="25">
        <f t="shared" si="1"/>
        <v>-0.8289802787388834</v>
      </c>
      <c r="F28" s="25" t="s">
        <v>25</v>
      </c>
    </row>
    <row r="29" spans="1:6" s="4" customFormat="1" ht="31.5">
      <c r="A29" s="19" t="s">
        <v>9</v>
      </c>
      <c r="B29" s="20">
        <f>B6+B16</f>
        <v>387924</v>
      </c>
      <c r="C29" s="20">
        <f>C6+C16</f>
        <v>299196.00800000003</v>
      </c>
      <c r="D29" s="20">
        <f>D6+D16</f>
        <v>348175.472</v>
      </c>
      <c r="E29" s="21">
        <f t="shared" si="1"/>
        <v>116.37036012860172</v>
      </c>
      <c r="F29" s="21">
        <f t="shared" si="2"/>
        <v>89.75352697951145</v>
      </c>
    </row>
    <row r="30" spans="1:6" s="5" customFormat="1" ht="18.75" customHeight="1">
      <c r="A30" s="11" t="s">
        <v>11</v>
      </c>
      <c r="B30" s="16">
        <v>325</v>
      </c>
      <c r="C30" s="16">
        <v>473.57</v>
      </c>
      <c r="D30" s="15">
        <v>268.5</v>
      </c>
      <c r="E30" s="25">
        <f t="shared" si="1"/>
        <v>56.697003610870624</v>
      </c>
      <c r="F30" s="25">
        <f t="shared" si="2"/>
        <v>82.61538461538461</v>
      </c>
    </row>
    <row r="31" spans="1:6" s="5" customFormat="1" ht="18.75" customHeight="1">
      <c r="A31" s="19" t="s">
        <v>10</v>
      </c>
      <c r="B31" s="20">
        <f>B29+B30</f>
        <v>388249</v>
      </c>
      <c r="C31" s="20">
        <f>C29+C30</f>
        <v>299669.57800000004</v>
      </c>
      <c r="D31" s="20">
        <f>D29+D30</f>
        <v>348443.972</v>
      </c>
      <c r="E31" s="21">
        <f t="shared" si="1"/>
        <v>116.27605789200261</v>
      </c>
      <c r="F31" s="21">
        <f t="shared" si="2"/>
        <v>89.74755170006877</v>
      </c>
    </row>
    <row r="32" spans="1:6" s="5" customFormat="1" ht="15.75">
      <c r="A32" s="9" t="s">
        <v>29</v>
      </c>
      <c r="B32" s="14">
        <v>590792.7</v>
      </c>
      <c r="C32" s="14">
        <v>521315.363</v>
      </c>
      <c r="D32" s="14">
        <v>475454.734</v>
      </c>
      <c r="E32" s="25">
        <f t="shared" si="1"/>
        <v>91.20290092045494</v>
      </c>
      <c r="F32" s="25">
        <f t="shared" si="2"/>
        <v>80.4774219451256</v>
      </c>
    </row>
    <row r="33" spans="1:6" s="4" customFormat="1" ht="22.5" customHeight="1">
      <c r="A33" s="19" t="s">
        <v>28</v>
      </c>
      <c r="B33" s="23">
        <f>B31+B32</f>
        <v>979041.7</v>
      </c>
      <c r="C33" s="23">
        <f>C31+C32</f>
        <v>820984.9410000001</v>
      </c>
      <c r="D33" s="23">
        <f>D31+D32</f>
        <v>823898.706</v>
      </c>
      <c r="E33" s="21">
        <f t="shared" si="1"/>
        <v>100.35491089476633</v>
      </c>
      <c r="F33" s="21">
        <f t="shared" si="2"/>
        <v>84.15358671648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2013-07-10T13:27:00Z</cp:lastPrinted>
  <dcterms:created xsi:type="dcterms:W3CDTF">2005-02-16T06:07:42Z</dcterms:created>
  <dcterms:modified xsi:type="dcterms:W3CDTF">2013-11-18T07:47:09Z</dcterms:modified>
  <cp:category/>
  <cp:version/>
  <cp:contentType/>
  <cp:contentStatus/>
</cp:coreProperties>
</file>